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ustomer\04 - Customer Contracts and Supplier Liaison\07 - Charging\01 - DUoS\13 - April 2022\Website Documents\5 Tariff Movement Explanation\"/>
    </mc:Choice>
  </mc:AlternateContent>
  <xr:revisionPtr revIDLastSave="0" documentId="10_ncr:100000_{6E2839B3-CF65-4D6E-9D37-339F412B93B5}" xr6:coauthVersionLast="31" xr6:coauthVersionMax="31" xr10:uidLastSave="{00000000-0000-0000-0000-000000000000}"/>
  <bookViews>
    <workbookView xWindow="0" yWindow="0" windowWidth="28800" windowHeight="11925" xr2:uid="{7E00D6E6-A03C-430E-AEE3-05FF95AC12BD}"/>
  </bookViews>
  <sheets>
    <sheet name="Overview" sheetId="1" r:id="rId1"/>
    <sheet name="Detailed Breakdown" sheetId="2" r:id="rId2"/>
    <sheet name="Summary"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1" i="2" l="1"/>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alcChain>
</file>

<file path=xl/sharedStrings.xml><?xml version="1.0" encoding="utf-8"?>
<sst xmlns="http://schemas.openxmlformats.org/spreadsheetml/2006/main" count="319" uniqueCount="108">
  <si>
    <t>Information on the Tariff Movement Explanation (TME) Template</t>
  </si>
  <si>
    <t>This workbook is intended to give further detail on the information published in the CDCM model, and to give an appreciation of which areas are the main drivers for year on year changes in tariffs.</t>
  </si>
  <si>
    <t>The 'Summary' worksheet shows the tariffs for each customer group, the average p/kWh for both 2021/22 and 2022/23 and the variance between the two, and a forecast of the total annual charge for 2022/23, along with commentary detailing the main drivers for change.</t>
  </si>
  <si>
    <t>TME YoY Tariff Disturbance Analysis</t>
  </si>
  <si>
    <t>Electricity North West Limited</t>
  </si>
  <si>
    <t>CDCM charging model - Release for charge setting v1 - 2022/23</t>
  </si>
  <si>
    <t>Prior Year Adjusted* Model Values</t>
  </si>
  <si>
    <t>Cumulative Gradient</t>
  </si>
  <si>
    <t>Change</t>
  </si>
  <si>
    <t>Absolute change</t>
  </si>
  <si>
    <t>%</t>
  </si>
  <si>
    <t>p/kWh</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</si>
  <si>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</si>
  <si>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</si>
  <si>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</si>
  <si>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</si>
  <si>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</si>
  <si>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</si>
  <si>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</si>
  <si>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</si>
  <si>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</si>
  <si>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</si>
  <si>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</si>
  <si>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</si>
  <si>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</si>
  <si>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</si>
  <si>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</si>
  <si>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</si>
  <si>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</si>
  <si>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</si>
  <si>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</si>
  <si>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</si>
  <si>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</si>
  <si>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</si>
  <si>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</si>
  <si>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</si>
  <si>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</si>
  <si>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</si>
  <si>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</si>
  <si>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Sub Generation Site Specific</t>
  </si>
  <si>
    <t>HV Generation Site Specific</t>
  </si>
  <si>
    <t>Step Gradient</t>
  </si>
  <si>
    <t>* The implementation of the TCR has changed the tariff structure.  PY Values translated into current year charging model using prior year inputs where possible.</t>
  </si>
  <si>
    <t>Step 1:Cost of Capital and Days in Year</t>
  </si>
  <si>
    <t>Step 2:Diversity</t>
  </si>
  <si>
    <t>Step 3:Network Model</t>
  </si>
  <si>
    <t>Step 4:Service Model</t>
  </si>
  <si>
    <t>Step 5:LLFs</t>
  </si>
  <si>
    <t>Step 6:Load factor</t>
  </si>
  <si>
    <t>Step 7:Coincidence factor</t>
  </si>
  <si>
    <t>Step 8:Trans Exit Charges</t>
  </si>
  <si>
    <t>Step 9:Other Expenditure</t>
  </si>
  <si>
    <t>Step 10:Customer Contributions</t>
  </si>
  <si>
    <t>Step 11:Typical annual hours by distribution time band</t>
  </si>
  <si>
    <t>Step 12:Peaking probabilities by network level</t>
  </si>
  <si>
    <t>Step 13:Average kVAr by kVA, by network level</t>
  </si>
  <si>
    <t>Step 14:Volume Forecast</t>
  </si>
  <si>
    <t>Step 15:CDCM Target Revenue</t>
  </si>
  <si>
    <t>Step 16:LDNO Discounts</t>
  </si>
  <si>
    <t>Final</t>
  </si>
  <si>
    <t>DNO : Electricity North West</t>
  </si>
  <si>
    <t>ENWL's CDCM CHARGES - Effective from April 2022 - ACTUALS LV/HV Charges</t>
  </si>
  <si>
    <t>Commentary</t>
  </si>
  <si>
    <t>Open LLFCs</t>
  </si>
  <si>
    <t>PCs</t>
  </si>
  <si>
    <t>Unit rate 1 
p/kWh</t>
  </si>
  <si>
    <t>Unit rate 2
p/kWh</t>
  </si>
  <si>
    <t>Unit rate 3
p/kWh</t>
  </si>
  <si>
    <t>Fixed charge
p/MPAN/day</t>
  </si>
  <si>
    <t>Capacity charge p/kVA/day</t>
  </si>
  <si>
    <t>Exceeded capacity charge p/kVA/day</t>
  </si>
  <si>
    <t>Reactive power charge p/kVArh</t>
  </si>
  <si>
    <t>Closed LLFCs</t>
  </si>
  <si>
    <t>average p/kWh
this year</t>
  </si>
  <si>
    <t>average p/kWh
last year</t>
  </si>
  <si>
    <t>Percentage
change
%</t>
  </si>
  <si>
    <t>Average Bill</t>
  </si>
  <si>
    <t>Main drivers for change</t>
  </si>
  <si>
    <t>011, 031, 041, 051, 061, 441, 451, 511, 531, 821, 851</t>
  </si>
  <si>
    <t>0, 1, 2</t>
  </si>
  <si>
    <t>Gone up mainly due to Step 15:CDCM Target Revenue, no factors contributing to greater than 2% downward change.</t>
  </si>
  <si>
    <t>081, 581</t>
  </si>
  <si>
    <t>2</t>
  </si>
  <si>
    <t>Gone up mainly due to Step 12:Peaking probabilities by network level, gone down mainly due to Step 14:Volume Forecast,</t>
  </si>
  <si>
    <t>131, 161, 171, 191, 241, 242, 431, 432, 481, 482, 751, 752, 631, 661, 831, 861</t>
  </si>
  <si>
    <t>0, 3, 4, 5-8</t>
  </si>
  <si>
    <t>No customers on this tariff at present.</t>
  </si>
  <si>
    <t>Gone up mainly due to Step 14:Volume Forecast,Step 15:CDCM Target Revenue, no factors contributing to greater than 2% downward change.</t>
  </si>
  <si>
    <t>091, 591</t>
  </si>
  <si>
    <t>4</t>
  </si>
  <si>
    <t>Gone up mainly due to Step 7:Coincidence factor,Step 12:Peaking probabilities by network level, no factors contributing to greater than 2% downward change.</t>
  </si>
  <si>
    <t>461, 471</t>
  </si>
  <si>
    <t>801, 841</t>
  </si>
  <si>
    <t>462, 472</t>
  </si>
  <si>
    <t>802, 842</t>
  </si>
  <si>
    <t>463, 473</t>
  </si>
  <si>
    <t>803, 843</t>
  </si>
  <si>
    <t>761, 771, 781, 791, 811</t>
  </si>
  <si>
    <t>0, 1 or 8</t>
  </si>
  <si>
    <t>Gone up mainly due to Step 14:Volume Forecast,Step 15:CDCM Target Revenue, gone down mainly due to Step 7:Coincidence factor,</t>
  </si>
  <si>
    <t>901, 961</t>
  </si>
  <si>
    <t>No factors contributing to greater than 2% change.</t>
  </si>
  <si>
    <t>No factors contributing to greater than 2% upward change. gone down mainly due to Step 14:Volume Forecast,</t>
  </si>
  <si>
    <t>971, 981</t>
  </si>
  <si>
    <t>972, 982</t>
  </si>
  <si>
    <t>973, 983</t>
  </si>
  <si>
    <t>Gone up mainly due to Step 14:Volume Forecast, no factors contributing to greater than 2% downward change.</t>
  </si>
  <si>
    <t>The 'Detailed Breakdown' worksheet initially shows the impact of updating each CDCM input table in turn.  In genral, the impact of the new residual bands introduced by the TCR is seen in the impact of the volume forecast.  The PY has equal costs across the PY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</si>
</sst>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0;;@"/>
    <numFmt numFmtId="165" formatCode="#,##0.00;\-#,##0.00;\-"/>
    <numFmt numFmtId="166" formatCode="_-* #,##0.000\ _-;* \(#,##0.000\)_-;_-* &quot;-&quot;??_-;_-@_-"/>
    <numFmt numFmtId="167" formatCode="0.0%"/>
    <numFmt numFmtId="168" formatCode="0.000"/>
    <numFmt numFmtId="170" formatCode="#,##0.000;\-###0.000;"/>
    <numFmt numFmtId="171" formatCode="_(?,???,??0.000_);[Red]\(?,???,??0.000\);_(?,???,???.???_)"/>
    <numFmt numFmtId="172" formatCode="#,##0.00;[Red]\(#,##0.00\)"/>
    <numFmt numFmtId="173" formatCode="0.0%;[Red]\(0.0%\)"/>
    <numFmt numFmtId="174" formatCode="&quot;£&quot;#,##0.00;[Red]\(&quot;£&quot;#,##0.00\)"/>
  </numFmts>
  <fonts count="20" x14ac:knownFonts="1">
    <font>
      <sz val="10"/>
      <color theme="1"/>
      <name val="Arial"/>
      <family val="2"/>
    </font>
    <font>
      <sz val="11"/>
      <color theme="1"/>
      <name val="Calibri"/>
      <family val="2"/>
      <scheme val="minor"/>
    </font>
    <font>
      <b/>
      <sz val="11"/>
      <color theme="0"/>
      <name val="Calibri"/>
      <family val="2"/>
      <scheme val="minor"/>
    </font>
    <font>
      <sz val="10"/>
      <color theme="1"/>
      <name val="Calibri"/>
      <family val="2"/>
      <scheme val="minor"/>
    </font>
    <font>
      <b/>
      <sz val="12"/>
      <color theme="0"/>
      <name val="Calibri"/>
      <family val="2"/>
      <scheme val="minor"/>
    </font>
    <font>
      <b/>
      <i/>
      <sz val="11"/>
      <color theme="0"/>
      <name val="Calibri"/>
      <family val="2"/>
      <scheme val="minor"/>
    </font>
    <font>
      <sz val="10"/>
      <name val="Arial"/>
      <family val="2"/>
    </font>
    <font>
      <sz val="12"/>
      <name val="Arial"/>
      <family val="2"/>
    </font>
    <font>
      <b/>
      <sz val="11"/>
      <color theme="0"/>
      <name val="Arial"/>
      <family val="2"/>
    </font>
    <font>
      <sz val="12"/>
      <color indexed="9"/>
      <name val="Arial"/>
      <family val="2"/>
    </font>
    <font>
      <sz val="11"/>
      <name val="Calibri"/>
      <family val="2"/>
      <scheme val="minor"/>
    </font>
    <font>
      <b/>
      <sz val="14"/>
      <name val="Calibri"/>
      <family val="2"/>
      <scheme val="minor"/>
    </font>
    <font>
      <sz val="10"/>
      <name val="Calibri"/>
      <family val="2"/>
      <scheme val="minor"/>
    </font>
    <font>
      <b/>
      <sz val="11"/>
      <color indexed="56"/>
      <name val="Arial"/>
      <family val="2"/>
    </font>
    <font>
      <b/>
      <sz val="14"/>
      <color indexed="56"/>
      <name val="Calibri"/>
      <family val="2"/>
      <scheme val="minor"/>
    </font>
    <font>
      <b/>
      <sz val="16"/>
      <name val="Calibri"/>
      <family val="2"/>
      <scheme val="minor"/>
    </font>
    <font>
      <sz val="16"/>
      <name val="Calibri"/>
      <family val="2"/>
      <scheme val="minor"/>
    </font>
    <font>
      <b/>
      <sz val="10"/>
      <color indexed="9"/>
      <name val="Calibri"/>
      <family val="2"/>
      <scheme val="minor"/>
    </font>
    <font>
      <b/>
      <sz val="10"/>
      <name val="Calibri"/>
      <family val="2"/>
      <scheme val="minor"/>
    </font>
    <font>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4B86CD"/>
        <bgColor indexed="64"/>
      </patternFill>
    </fill>
    <fill>
      <patternFill patternType="solid">
        <fgColor indexed="23"/>
        <bgColor indexed="64"/>
      </patternFill>
    </fill>
    <fill>
      <patternFill patternType="lightUp">
        <fgColor theme="0" tint="-0.499984740745262"/>
        <bgColor rgb="FFFFFFFF"/>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s>
  <borders count="17">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9" fontId="2" fillId="4" borderId="0" applyNumberFormat="0" applyBorder="0" applyAlignment="0">
      <alignment horizontal="left" vertical="center" wrapText="1"/>
    </xf>
    <xf numFmtId="0" fontId="6" fillId="0" borderId="0"/>
    <xf numFmtId="164" fontId="10" fillId="6" borderId="0" applyNumberFormat="0" applyBorder="0">
      <alignment vertical="top"/>
    </xf>
    <xf numFmtId="0" fontId="6" fillId="0" borderId="0"/>
    <xf numFmtId="0" fontId="6" fillId="0" borderId="0"/>
    <xf numFmtId="0" fontId="13" fillId="0" borderId="0" applyNumberFormat="0" applyFill="0" applyBorder="0" applyAlignment="0" applyProtection="0"/>
  </cellStyleXfs>
  <cellXfs count="54">
    <xf numFmtId="0" fontId="0" fillId="0" borderId="0" xfId="0"/>
    <xf numFmtId="0" fontId="3" fillId="0" borderId="0" xfId="0" applyFont="1"/>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4" borderId="0" xfId="3" applyNumberFormat="1" applyAlignment="1"/>
    <xf numFmtId="0" fontId="5" fillId="4" borderId="0" xfId="3" applyNumberFormat="1" applyFont="1" applyAlignment="1"/>
    <xf numFmtId="0" fontId="7" fillId="0" borderId="0" xfId="4" applyFont="1"/>
    <xf numFmtId="0" fontId="9" fillId="5" borderId="0" xfId="4" applyFont="1" applyFill="1" applyAlignment="1">
      <alignment horizontal="center" vertical="center"/>
    </xf>
    <xf numFmtId="0" fontId="0" fillId="0" borderId="0" xfId="0" applyAlignment="1">
      <alignment horizontal="center" vertical="center" wrapText="1"/>
    </xf>
    <xf numFmtId="0" fontId="7" fillId="0" borderId="12" xfId="4" applyFont="1" applyBorder="1"/>
    <xf numFmtId="0" fontId="6" fillId="0" borderId="12" xfId="4" applyFont="1" applyBorder="1" applyAlignment="1">
      <alignment horizontal="center"/>
    </xf>
    <xf numFmtId="165" fontId="10" fillId="6" borderId="0" xfId="5" applyNumberFormat="1">
      <alignment vertical="top"/>
    </xf>
    <xf numFmtId="166" fontId="10" fillId="0" borderId="0" xfId="1" applyNumberFormat="1" applyFont="1" applyAlignment="1"/>
    <xf numFmtId="167" fontId="10" fillId="0" borderId="0" xfId="2" applyNumberFormat="1" applyFont="1" applyAlignment="1"/>
    <xf numFmtId="10" fontId="7" fillId="0" borderId="0" xfId="4" applyNumberFormat="1" applyFont="1"/>
    <xf numFmtId="167" fontId="7" fillId="0" borderId="0" xfId="4" applyNumberFormat="1" applyFont="1"/>
    <xf numFmtId="168" fontId="7" fillId="0" borderId="0" xfId="4" applyNumberFormat="1" applyFont="1"/>
    <xf numFmtId="0" fontId="0" fillId="0" borderId="12" xfId="0" applyBorder="1"/>
    <xf numFmtId="165" fontId="10" fillId="6" borderId="12" xfId="5" applyNumberFormat="1" applyBorder="1">
      <alignment vertical="top"/>
    </xf>
    <xf numFmtId="166" fontId="10" fillId="0" borderId="12" xfId="1" applyNumberFormat="1" applyFont="1" applyBorder="1" applyAlignment="1"/>
    <xf numFmtId="167" fontId="10" fillId="0" borderId="12" xfId="2" applyNumberFormat="1" applyFont="1" applyBorder="1" applyAlignment="1"/>
    <xf numFmtId="49" fontId="8" fillId="4" borderId="0" xfId="0" applyNumberFormat="1" applyFont="1" applyFill="1" applyBorder="1" applyAlignment="1">
      <alignment horizontal="centerContinuous" vertical="center" wrapText="1"/>
    </xf>
    <xf numFmtId="0" fontId="3" fillId="0" borderId="0" xfId="6" applyFont="1" applyFill="1" applyBorder="1" applyAlignment="1">
      <alignment vertical="center"/>
    </xf>
    <xf numFmtId="0" fontId="11" fillId="0" borderId="0" xfId="7" applyFont="1" applyAlignment="1">
      <alignment vertical="center"/>
    </xf>
    <xf numFmtId="0" fontId="12" fillId="0" borderId="0" xfId="7" applyFont="1" applyAlignment="1">
      <alignment vertical="center"/>
    </xf>
    <xf numFmtId="49" fontId="14" fillId="8" borderId="14" xfId="8" applyNumberFormat="1" applyFont="1" applyFill="1" applyBorder="1" applyAlignment="1">
      <alignment horizontal="center" vertical="center" wrapText="1"/>
    </xf>
    <xf numFmtId="49" fontId="14" fillId="8" borderId="16" xfId="8" applyNumberFormat="1" applyFont="1" applyFill="1" applyBorder="1" applyAlignment="1">
      <alignment horizontal="center" vertical="center" wrapText="1"/>
    </xf>
    <xf numFmtId="49" fontId="14" fillId="8" borderId="15" xfId="8" applyNumberFormat="1" applyFont="1" applyFill="1" applyBorder="1" applyAlignment="1">
      <alignment horizontal="center" vertical="center" wrapText="1"/>
    </xf>
    <xf numFmtId="0" fontId="15" fillId="9" borderId="14" xfId="6" applyFont="1" applyFill="1" applyBorder="1" applyAlignment="1">
      <alignment horizontal="center" vertical="center"/>
    </xf>
    <xf numFmtId="0" fontId="15" fillId="9" borderId="16" xfId="6" applyFont="1" applyFill="1" applyBorder="1" applyAlignment="1">
      <alignment horizontal="center" vertical="center"/>
    </xf>
    <xf numFmtId="0" fontId="16" fillId="0" borderId="16" xfId="6" applyFont="1" applyBorder="1" applyAlignment="1">
      <alignment horizontal="center" vertical="center"/>
    </xf>
    <xf numFmtId="0" fontId="16" fillId="0" borderId="15" xfId="6" applyFont="1" applyBorder="1" applyAlignment="1">
      <alignment horizontal="center" vertical="center"/>
    </xf>
    <xf numFmtId="0" fontId="17" fillId="0" borderId="0" xfId="6" applyFont="1" applyFill="1" applyBorder="1" applyAlignment="1">
      <alignment horizontal="center" vertical="center"/>
    </xf>
    <xf numFmtId="0" fontId="18" fillId="7" borderId="13" xfId="6" applyFont="1" applyFill="1" applyBorder="1" applyAlignment="1">
      <alignment horizontal="center" vertical="center" wrapText="1"/>
    </xf>
    <xf numFmtId="0" fontId="18" fillId="7" borderId="13" xfId="6" applyFont="1" applyFill="1" applyBorder="1" applyAlignment="1" applyProtection="1">
      <alignment vertical="center" wrapText="1"/>
      <protection locked="0"/>
    </xf>
    <xf numFmtId="49" fontId="10" fillId="10" borderId="13" xfId="6" applyNumberFormat="1" applyFont="1" applyFill="1" applyBorder="1" applyAlignment="1" applyProtection="1">
      <alignment horizontal="center" vertical="center" wrapText="1"/>
      <protection locked="0"/>
    </xf>
    <xf numFmtId="0" fontId="10" fillId="11" borderId="13" xfId="6" applyNumberFormat="1" applyFont="1" applyFill="1" applyBorder="1" applyAlignment="1" applyProtection="1">
      <alignment horizontal="center" vertical="center" wrapText="1"/>
      <protection locked="0"/>
    </xf>
    <xf numFmtId="170" fontId="3" fillId="12" borderId="13" xfId="6" applyNumberFormat="1" applyFont="1" applyFill="1" applyBorder="1" applyAlignment="1" applyProtection="1">
      <alignment horizontal="center" vertical="center"/>
      <protection locked="0"/>
    </xf>
    <xf numFmtId="171" fontId="3" fillId="13" borderId="13" xfId="6" applyNumberFormat="1" applyFont="1" applyFill="1" applyBorder="1" applyAlignment="1">
      <alignment horizontal="center" vertical="center"/>
    </xf>
    <xf numFmtId="172" fontId="10" fillId="10" borderId="13" xfId="6" applyNumberFormat="1" applyFont="1" applyFill="1" applyBorder="1" applyAlignment="1" applyProtection="1">
      <alignment horizontal="center" vertical="center" wrapText="1"/>
      <protection locked="0"/>
    </xf>
    <xf numFmtId="173" fontId="19" fillId="10" borderId="13" xfId="6" applyNumberFormat="1" applyFont="1" applyFill="1" applyBorder="1" applyAlignment="1" applyProtection="1">
      <alignment horizontal="center" vertical="center" wrapText="1"/>
      <protection locked="0"/>
    </xf>
    <xf numFmtId="174" fontId="10" fillId="10" borderId="13" xfId="6" applyNumberFormat="1" applyFont="1" applyFill="1" applyBorder="1" applyAlignment="1" applyProtection="1">
      <alignment horizontal="center" vertical="center" wrapText="1"/>
      <protection locked="0"/>
    </xf>
    <xf numFmtId="0" fontId="19" fillId="10" borderId="13" xfId="6" applyFont="1" applyFill="1" applyBorder="1" applyAlignment="1" applyProtection="1">
      <alignment horizontal="center" vertical="center" wrapText="1"/>
      <protection locked="0"/>
    </xf>
    <xf numFmtId="0" fontId="3" fillId="13" borderId="13" xfId="6" applyNumberFormat="1" applyFont="1" applyFill="1" applyBorder="1" applyAlignment="1">
      <alignment horizontal="center" vertical="center"/>
    </xf>
  </cellXfs>
  <cellStyles count="9">
    <cellStyle name="=C:\WINNT\SYSTEM32\COMMAND.COM 2" xfId="6" xr:uid="{72266963-6AF2-42C9-9D56-3831123114E4}"/>
    <cellStyle name="Blank_CEPATNEI" xfId="5" xr:uid="{D104720B-470A-4C6C-82D1-76D40214868C}"/>
    <cellStyle name="ColumnHeading_CEPATNEI" xfId="3" xr:uid="{500ED992-2A61-4E81-B6A8-3F0FAD7A454B}"/>
    <cellStyle name="Comma" xfId="1" builtinId="3"/>
    <cellStyle name="Heading 4 2" xfId="8" xr:uid="{C1F382B4-B2BD-4C7B-B1E0-D708CDF5B601}"/>
    <cellStyle name="Normal" xfId="0" builtinId="0"/>
    <cellStyle name="Normal 2" xfId="7" xr:uid="{45B48A6E-6950-41E4-BE36-1BB997331B4B}"/>
    <cellStyle name="Normal_Copy of WSC - CDCM Volatility YOY National - Updated Mar 11" xfId="4" xr:uid="{FFBF0CF8-2FE6-43AC-9E20-27A3D3FA62F9}"/>
    <cellStyle name="Percent" xfId="2" builtin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usa.co.uk/Public/DCUSADocuments.aspx?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1FA2-A1AC-44B9-8062-1130EB6B215C}">
  <sheetPr>
    <pageSetUpPr fitToPage="1"/>
  </sheetPr>
  <dimension ref="B2:H19"/>
  <sheetViews>
    <sheetView showGridLines="0" tabSelected="1" workbookViewId="0"/>
  </sheetViews>
  <sheetFormatPr defaultColWidth="9.140625" defaultRowHeight="12.75" x14ac:dyDescent="0.2"/>
  <cols>
    <col min="1" max="1" width="2.42578125" style="1" customWidth="1"/>
    <col min="2" max="2" width="7.140625" style="1" customWidth="1"/>
    <col min="3" max="7" width="14.5703125" style="1" customWidth="1"/>
    <col min="8" max="8" width="7.140625" style="1" customWidth="1"/>
    <col min="9" max="9" width="2.42578125" style="1" customWidth="1"/>
    <col min="10" max="16384" width="9.140625" style="1"/>
  </cols>
  <sheetData>
    <row r="2" spans="2:8" ht="29.25" customHeight="1" x14ac:dyDescent="0.2">
      <c r="B2" s="11" t="s">
        <v>0</v>
      </c>
      <c r="C2" s="12"/>
      <c r="D2" s="12"/>
      <c r="E2" s="12"/>
      <c r="F2" s="12"/>
      <c r="G2" s="12"/>
      <c r="H2" s="13"/>
    </row>
    <row r="3" spans="2:8" ht="12.75" customHeight="1" x14ac:dyDescent="0.2">
      <c r="B3" s="2" t="s">
        <v>1</v>
      </c>
      <c r="C3" s="3"/>
      <c r="D3" s="3"/>
      <c r="E3" s="3"/>
      <c r="F3" s="3"/>
      <c r="G3" s="3"/>
      <c r="H3" s="4"/>
    </row>
    <row r="4" spans="2:8" x14ac:dyDescent="0.2">
      <c r="B4" s="5"/>
      <c r="C4" s="6"/>
      <c r="D4" s="6"/>
      <c r="E4" s="6"/>
      <c r="F4" s="6"/>
      <c r="G4" s="6"/>
      <c r="H4" s="7"/>
    </row>
    <row r="5" spans="2:8" x14ac:dyDescent="0.2">
      <c r="B5" s="5"/>
      <c r="C5" s="6"/>
      <c r="D5" s="6"/>
      <c r="E5" s="6"/>
      <c r="F5" s="6"/>
      <c r="G5" s="6"/>
      <c r="H5" s="7"/>
    </row>
    <row r="6" spans="2:8" x14ac:dyDescent="0.2">
      <c r="B6" s="8"/>
      <c r="C6" s="9"/>
      <c r="D6" s="9"/>
      <c r="E6" s="9"/>
      <c r="F6" s="9"/>
      <c r="G6" s="9"/>
      <c r="H6" s="10"/>
    </row>
    <row r="7" spans="2:8" ht="12.75" customHeight="1" x14ac:dyDescent="0.2">
      <c r="B7" s="2" t="s">
        <v>107</v>
      </c>
      <c r="C7" s="3"/>
      <c r="D7" s="3"/>
      <c r="E7" s="3"/>
      <c r="F7" s="3"/>
      <c r="G7" s="3"/>
      <c r="H7" s="4"/>
    </row>
    <row r="8" spans="2:8" x14ac:dyDescent="0.2">
      <c r="B8" s="5"/>
      <c r="C8" s="6"/>
      <c r="D8" s="6"/>
      <c r="E8" s="6"/>
      <c r="F8" s="6"/>
      <c r="G8" s="6"/>
      <c r="H8" s="7"/>
    </row>
    <row r="9" spans="2:8" x14ac:dyDescent="0.2">
      <c r="B9" s="5"/>
      <c r="C9" s="6"/>
      <c r="D9" s="6"/>
      <c r="E9" s="6"/>
      <c r="F9" s="6"/>
      <c r="G9" s="6"/>
      <c r="H9" s="7"/>
    </row>
    <row r="10" spans="2:8" x14ac:dyDescent="0.2">
      <c r="B10" s="5"/>
      <c r="C10" s="6"/>
      <c r="D10" s="6"/>
      <c r="E10" s="6"/>
      <c r="F10" s="6"/>
      <c r="G10" s="6"/>
      <c r="H10" s="7"/>
    </row>
    <row r="11" spans="2:8" x14ac:dyDescent="0.2">
      <c r="B11" s="5"/>
      <c r="C11" s="6"/>
      <c r="D11" s="6"/>
      <c r="E11" s="6"/>
      <c r="F11" s="6"/>
      <c r="G11" s="6"/>
      <c r="H11" s="7"/>
    </row>
    <row r="12" spans="2:8" x14ac:dyDescent="0.2">
      <c r="B12" s="5"/>
      <c r="C12" s="6"/>
      <c r="D12" s="6"/>
      <c r="E12" s="6"/>
      <c r="F12" s="6"/>
      <c r="G12" s="6"/>
      <c r="H12" s="7"/>
    </row>
    <row r="13" spans="2:8" x14ac:dyDescent="0.2">
      <c r="B13" s="5"/>
      <c r="C13" s="6"/>
      <c r="D13" s="6"/>
      <c r="E13" s="6"/>
      <c r="F13" s="6"/>
      <c r="G13" s="6"/>
      <c r="H13" s="7"/>
    </row>
    <row r="14" spans="2:8" x14ac:dyDescent="0.2">
      <c r="B14" s="8"/>
      <c r="C14" s="9"/>
      <c r="D14" s="9"/>
      <c r="E14" s="9"/>
      <c r="F14" s="9"/>
      <c r="G14" s="9"/>
      <c r="H14" s="10"/>
    </row>
    <row r="15" spans="2:8" ht="12.75" customHeight="1" x14ac:dyDescent="0.2">
      <c r="B15" s="2" t="s">
        <v>2</v>
      </c>
      <c r="C15" s="3"/>
      <c r="D15" s="3"/>
      <c r="E15" s="3"/>
      <c r="F15" s="3"/>
      <c r="G15" s="3"/>
      <c r="H15" s="4"/>
    </row>
    <row r="16" spans="2:8" ht="12.75" customHeight="1" x14ac:dyDescent="0.2">
      <c r="B16" s="5"/>
      <c r="C16" s="6"/>
      <c r="D16" s="6"/>
      <c r="E16" s="6"/>
      <c r="F16" s="6"/>
      <c r="G16" s="6"/>
      <c r="H16" s="7"/>
    </row>
    <row r="17" spans="2:8" x14ac:dyDescent="0.2">
      <c r="B17" s="5"/>
      <c r="C17" s="6"/>
      <c r="D17" s="6"/>
      <c r="E17" s="6"/>
      <c r="F17" s="6"/>
      <c r="G17" s="6"/>
      <c r="H17" s="7"/>
    </row>
    <row r="18" spans="2:8" x14ac:dyDescent="0.2">
      <c r="B18" s="5"/>
      <c r="C18" s="6"/>
      <c r="D18" s="6"/>
      <c r="E18" s="6"/>
      <c r="F18" s="6"/>
      <c r="G18" s="6"/>
      <c r="H18" s="7"/>
    </row>
    <row r="19" spans="2:8" x14ac:dyDescent="0.2">
      <c r="B19" s="8"/>
      <c r="C19" s="9"/>
      <c r="D19" s="9"/>
      <c r="E19" s="9"/>
      <c r="F19" s="9"/>
      <c r="G19" s="9"/>
      <c r="H19" s="10"/>
    </row>
  </sheetData>
  <mergeCells count="4">
    <mergeCell ref="B2:H2"/>
    <mergeCell ref="B3:H6"/>
    <mergeCell ref="B7:H14"/>
    <mergeCell ref="B15:H19"/>
  </mergeCells>
  <hyperlinks>
    <hyperlink ref="A5" r:id="rId1" display="http://www.dcusa.co.uk/Public/DCUSADocuments.aspx?s=c " xr:uid="{82609C8F-6DEE-45D9-90CE-37709AD4F3ED}"/>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12008-F8CE-4008-A732-B925217CDC97}">
  <dimension ref="A1:AR72"/>
  <sheetViews>
    <sheetView zoomScale="85" zoomScaleNormal="85" workbookViewId="0"/>
  </sheetViews>
  <sheetFormatPr defaultRowHeight="12.75" x14ac:dyDescent="0.2"/>
  <cols>
    <col min="2" max="2" width="39" customWidth="1"/>
  </cols>
  <sheetData>
    <row r="1" spans="1:44" s="14" customFormat="1" ht="15" x14ac:dyDescent="0.25">
      <c r="A1" s="14" t="s">
        <v>3</v>
      </c>
    </row>
    <row r="2" spans="1:44" s="14" customFormat="1" ht="15" x14ac:dyDescent="0.25">
      <c r="A2" s="14" t="s">
        <v>4</v>
      </c>
    </row>
    <row r="3" spans="1:44" s="15" customFormat="1" ht="15" x14ac:dyDescent="0.25">
      <c r="A3" s="15" t="s">
        <v>5</v>
      </c>
    </row>
    <row r="4" spans="1:44" s="16" customFormat="1" ht="15" x14ac:dyDescent="0.2"/>
    <row r="5" spans="1:44" s="16" customFormat="1" ht="15" x14ac:dyDescent="0.2"/>
    <row r="6" spans="1:44" s="16" customFormat="1" ht="60.75" customHeight="1" x14ac:dyDescent="0.2">
      <c r="D6" s="31" t="s">
        <v>6</v>
      </c>
      <c r="E6" s="31"/>
      <c r="F6" s="31" t="s">
        <v>43</v>
      </c>
      <c r="G6" s="31"/>
      <c r="H6" s="31" t="s">
        <v>44</v>
      </c>
      <c r="I6" s="31"/>
      <c r="J6" s="31" t="s">
        <v>45</v>
      </c>
      <c r="K6" s="31"/>
      <c r="L6" s="31" t="s">
        <v>46</v>
      </c>
      <c r="M6" s="31"/>
      <c r="N6" s="31" t="s">
        <v>47</v>
      </c>
      <c r="O6" s="31"/>
      <c r="P6" s="31" t="s">
        <v>48</v>
      </c>
      <c r="Q6" s="31"/>
      <c r="R6" s="31" t="s">
        <v>49</v>
      </c>
      <c r="S6" s="31"/>
      <c r="T6" s="31" t="s">
        <v>50</v>
      </c>
      <c r="U6" s="31"/>
      <c r="V6" s="31" t="s">
        <v>51</v>
      </c>
      <c r="W6" s="31"/>
      <c r="X6" s="31" t="s">
        <v>52</v>
      </c>
      <c r="Y6" s="31"/>
      <c r="Z6" s="31" t="s">
        <v>53</v>
      </c>
      <c r="AA6" s="31"/>
      <c r="AB6" s="31" t="s">
        <v>54</v>
      </c>
      <c r="AC6" s="31"/>
      <c r="AD6" s="31" t="s">
        <v>55</v>
      </c>
      <c r="AE6" s="31"/>
      <c r="AF6" s="31" t="s">
        <v>56</v>
      </c>
      <c r="AG6" s="31"/>
      <c r="AH6" s="31" t="s">
        <v>57</v>
      </c>
      <c r="AI6" s="31"/>
      <c r="AJ6" s="31" t="s">
        <v>58</v>
      </c>
      <c r="AK6" s="31"/>
      <c r="AL6" s="31" t="s">
        <v>59</v>
      </c>
      <c r="AM6" s="31"/>
    </row>
    <row r="7" spans="1:44" s="16" customFormat="1" ht="25.5" x14ac:dyDescent="0.2">
      <c r="B7" s="17" t="s">
        <v>7</v>
      </c>
      <c r="D7" s="18" t="s">
        <v>8</v>
      </c>
      <c r="E7" s="18" t="s">
        <v>9</v>
      </c>
      <c r="F7" s="18" t="s">
        <v>8</v>
      </c>
      <c r="G7" s="18" t="s">
        <v>9</v>
      </c>
      <c r="H7" s="18" t="s">
        <v>8</v>
      </c>
      <c r="I7" s="18" t="s">
        <v>9</v>
      </c>
      <c r="J7" s="18" t="s">
        <v>8</v>
      </c>
      <c r="K7" s="18" t="s">
        <v>9</v>
      </c>
      <c r="L7" s="18" t="s">
        <v>8</v>
      </c>
      <c r="M7" s="18" t="s">
        <v>9</v>
      </c>
      <c r="N7" s="18" t="s">
        <v>8</v>
      </c>
      <c r="O7" s="18" t="s">
        <v>9</v>
      </c>
      <c r="P7" s="18" t="s">
        <v>8</v>
      </c>
      <c r="Q7" s="18" t="s">
        <v>9</v>
      </c>
      <c r="R7" s="18" t="s">
        <v>8</v>
      </c>
      <c r="S7" s="18" t="s">
        <v>9</v>
      </c>
      <c r="T7" s="18" t="s">
        <v>8</v>
      </c>
      <c r="U7" s="18" t="s">
        <v>9</v>
      </c>
      <c r="V7" s="18" t="s">
        <v>8</v>
      </c>
      <c r="W7" s="18" t="s">
        <v>9</v>
      </c>
      <c r="X7" s="18" t="s">
        <v>8</v>
      </c>
      <c r="Y7" s="18" t="s">
        <v>9</v>
      </c>
      <c r="Z7" s="18" t="s">
        <v>8</v>
      </c>
      <c r="AA7" s="18" t="s">
        <v>9</v>
      </c>
      <c r="AB7" s="18" t="s">
        <v>8</v>
      </c>
      <c r="AC7" s="18" t="s">
        <v>9</v>
      </c>
      <c r="AD7" s="18" t="s">
        <v>8</v>
      </c>
      <c r="AE7" s="18" t="s">
        <v>9</v>
      </c>
      <c r="AF7" s="18" t="s">
        <v>8</v>
      </c>
      <c r="AG7" s="18" t="s">
        <v>9</v>
      </c>
      <c r="AH7" s="18" t="s">
        <v>8</v>
      </c>
      <c r="AI7" s="18" t="s">
        <v>9</v>
      </c>
      <c r="AJ7" s="18" t="s">
        <v>8</v>
      </c>
      <c r="AK7" s="18" t="s">
        <v>9</v>
      </c>
      <c r="AL7" s="18" t="s">
        <v>8</v>
      </c>
      <c r="AM7" s="18" t="s">
        <v>9</v>
      </c>
    </row>
    <row r="8" spans="1:44" s="16" customFormat="1" ht="15" x14ac:dyDescent="0.2">
      <c r="B8" s="19"/>
      <c r="C8" s="19"/>
      <c r="D8" s="20" t="s">
        <v>10</v>
      </c>
      <c r="E8" s="20" t="s">
        <v>11</v>
      </c>
      <c r="F8" s="20" t="s">
        <v>10</v>
      </c>
      <c r="G8" s="20" t="s">
        <v>11</v>
      </c>
      <c r="H8" s="20" t="s">
        <v>10</v>
      </c>
      <c r="I8" s="20" t="s">
        <v>11</v>
      </c>
      <c r="J8" s="20" t="s">
        <v>10</v>
      </c>
      <c r="K8" s="20" t="s">
        <v>11</v>
      </c>
      <c r="L8" s="20" t="s">
        <v>10</v>
      </c>
      <c r="M8" s="20" t="s">
        <v>11</v>
      </c>
      <c r="N8" s="20" t="s">
        <v>10</v>
      </c>
      <c r="O8" s="20" t="s">
        <v>11</v>
      </c>
      <c r="P8" s="20" t="s">
        <v>10</v>
      </c>
      <c r="Q8" s="20" t="s">
        <v>11</v>
      </c>
      <c r="R8" s="20" t="s">
        <v>10</v>
      </c>
      <c r="S8" s="20" t="s">
        <v>11</v>
      </c>
      <c r="T8" s="20" t="s">
        <v>10</v>
      </c>
      <c r="U8" s="20" t="s">
        <v>11</v>
      </c>
      <c r="V8" s="20" t="s">
        <v>10</v>
      </c>
      <c r="W8" s="20" t="s">
        <v>11</v>
      </c>
      <c r="X8" s="20" t="s">
        <v>10</v>
      </c>
      <c r="Y8" s="20" t="s">
        <v>11</v>
      </c>
      <c r="Z8" s="20" t="s">
        <v>10</v>
      </c>
      <c r="AA8" s="20" t="s">
        <v>11</v>
      </c>
      <c r="AB8" s="20" t="s">
        <v>10</v>
      </c>
      <c r="AC8" s="20" t="s">
        <v>11</v>
      </c>
      <c r="AD8" s="20" t="s">
        <v>10</v>
      </c>
      <c r="AE8" s="20" t="s">
        <v>11</v>
      </c>
      <c r="AF8" s="20" t="s">
        <v>10</v>
      </c>
      <c r="AG8" s="20" t="s">
        <v>11</v>
      </c>
      <c r="AH8" s="20" t="s">
        <v>10</v>
      </c>
      <c r="AI8" s="20" t="s">
        <v>11</v>
      </c>
      <c r="AJ8" s="20" t="s">
        <v>10</v>
      </c>
      <c r="AK8" s="20" t="s">
        <v>11</v>
      </c>
      <c r="AL8" s="20" t="s">
        <v>10</v>
      </c>
      <c r="AM8" s="20" t="s">
        <v>11</v>
      </c>
    </row>
    <row r="9" spans="1:44" s="16" customFormat="1" ht="18" customHeight="1" x14ac:dyDescent="0.25">
      <c r="B9" t="s">
        <v>12</v>
      </c>
      <c r="D9" s="21"/>
      <c r="E9" s="22">
        <v>2.5657258001873173</v>
      </c>
      <c r="F9" s="23">
        <v>-1.0540549713882606E-4</v>
      </c>
      <c r="G9" s="22">
        <v>-2.7044160349065649E-4</v>
      </c>
      <c r="H9" s="23">
        <v>5.4328618090638183E-3</v>
      </c>
      <c r="I9" s="22">
        <v>1.3939233712367383E-2</v>
      </c>
      <c r="J9" s="23">
        <v>5.3565900596697627E-3</v>
      </c>
      <c r="K9" s="22">
        <v>1.3743541317121633E-2</v>
      </c>
      <c r="L9" s="23">
        <v>6.0738079700927714E-3</v>
      </c>
      <c r="M9" s="22">
        <v>1.5583725814250382E-2</v>
      </c>
      <c r="N9" s="23">
        <v>5.2404410776261661E-3</v>
      </c>
      <c r="O9" s="22">
        <v>1.3445534877226883E-2</v>
      </c>
      <c r="P9" s="23">
        <v>1.0370060186887051E-2</v>
      </c>
      <c r="Q9" s="22">
        <v>2.6606730970991421E-2</v>
      </c>
      <c r="R9" s="23">
        <v>6.9580814680322957E-3</v>
      </c>
      <c r="S9" s="22">
        <v>1.7852529142335705E-2</v>
      </c>
      <c r="T9" s="23">
        <v>6.1960923112081238E-3</v>
      </c>
      <c r="U9" s="22">
        <v>1.5897473903208947E-2</v>
      </c>
      <c r="V9" s="23">
        <v>6.7088264923641965E-3</v>
      </c>
      <c r="W9" s="22">
        <v>1.7213009220439002E-2</v>
      </c>
      <c r="X9" s="23">
        <v>6.7088264923641965E-3</v>
      </c>
      <c r="Y9" s="22">
        <v>1.7213009220439002E-2</v>
      </c>
      <c r="Z9" s="23">
        <v>6.7088264923641965E-3</v>
      </c>
      <c r="AA9" s="22">
        <v>1.7213009220439002E-2</v>
      </c>
      <c r="AB9" s="23">
        <v>4.3034815139819356E-3</v>
      </c>
      <c r="AC9" s="22">
        <v>1.104155355105263E-2</v>
      </c>
      <c r="AD9" s="23">
        <v>4.7400868897036893E-3</v>
      </c>
      <c r="AE9" s="22">
        <v>1.216176322804241E-2</v>
      </c>
      <c r="AF9" s="23">
        <v>2.3973613737481674E-2</v>
      </c>
      <c r="AG9" s="22">
        <v>6.1509719289981835E-2</v>
      </c>
      <c r="AH9" s="23">
        <v>0.10719720109987482</v>
      </c>
      <c r="AI9" s="22">
        <v>0.27503862456981709</v>
      </c>
      <c r="AJ9" s="23">
        <v>0.1071493626598715</v>
      </c>
      <c r="AK9" s="22">
        <v>0.27491588425005986</v>
      </c>
      <c r="AL9" s="23">
        <v>0.1071493626598715</v>
      </c>
      <c r="AM9" s="22">
        <v>0.27491588425005986</v>
      </c>
      <c r="AO9" s="24"/>
      <c r="AQ9" s="25"/>
      <c r="AR9" s="26"/>
    </row>
    <row r="10" spans="1:44" s="16" customFormat="1" ht="18" customHeight="1" x14ac:dyDescent="0.25">
      <c r="B10" t="s">
        <v>13</v>
      </c>
      <c r="D10" s="21"/>
      <c r="E10" s="22">
        <v>0.36004382481263136</v>
      </c>
      <c r="F10" s="23">
        <v>-4.2497117584383032E-3</v>
      </c>
      <c r="G10" s="22">
        <v>-1.5300824758593401E-3</v>
      </c>
      <c r="H10" s="23">
        <v>4.8673267547020308E-3</v>
      </c>
      <c r="I10" s="22">
        <v>1.7524509413757716E-3</v>
      </c>
      <c r="J10" s="23">
        <v>1.1568409123985351E-2</v>
      </c>
      <c r="K10" s="22">
        <v>4.1651342679970282E-3</v>
      </c>
      <c r="L10" s="23">
        <v>1.1167418586423256E-2</v>
      </c>
      <c r="M10" s="22">
        <v>4.0207601011394978E-3</v>
      </c>
      <c r="N10" s="23">
        <v>5.8859322885267762E-3</v>
      </c>
      <c r="O10" s="22">
        <v>2.119193573749345E-3</v>
      </c>
      <c r="P10" s="23">
        <v>2.0067832640862419E-2</v>
      </c>
      <c r="Q10" s="22">
        <v>7.225299219715875E-3</v>
      </c>
      <c r="R10" s="23">
        <v>1.5390792333596085E-2</v>
      </c>
      <c r="S10" s="22">
        <v>5.541359738684859E-3</v>
      </c>
      <c r="T10" s="23">
        <v>1.3740074529391829E-2</v>
      </c>
      <c r="U10" s="22">
        <v>4.9470289867728501E-3</v>
      </c>
      <c r="V10" s="23">
        <v>1.4476210576351031E-2</v>
      </c>
      <c r="W10" s="22">
        <v>5.2120702247024919E-3</v>
      </c>
      <c r="X10" s="23">
        <v>1.4476210576351031E-2</v>
      </c>
      <c r="Y10" s="22">
        <v>5.2120702247024919E-3</v>
      </c>
      <c r="Z10" s="23">
        <v>1.4476210576351031E-2</v>
      </c>
      <c r="AA10" s="22">
        <v>5.2120702247024919E-3</v>
      </c>
      <c r="AB10" s="23">
        <v>5.7872248822706723E-2</v>
      </c>
      <c r="AC10" s="22">
        <v>2.0836545816635632E-2</v>
      </c>
      <c r="AD10" s="23">
        <v>5.7872248822706723E-2</v>
      </c>
      <c r="AE10" s="22">
        <v>2.0836545816635632E-2</v>
      </c>
      <c r="AF10" s="23">
        <v>3.4765916046866116E-2</v>
      </c>
      <c r="AG10" s="22">
        <v>1.2517253386628513E-2</v>
      </c>
      <c r="AH10" s="23">
        <v>3.4765916046866116E-2</v>
      </c>
      <c r="AI10" s="22">
        <v>1.2517253386628513E-2</v>
      </c>
      <c r="AJ10" s="23">
        <v>3.4754774983037952E-2</v>
      </c>
      <c r="AK10" s="22">
        <v>1.251324211539534E-2</v>
      </c>
      <c r="AL10" s="23">
        <v>3.4754774983037952E-2</v>
      </c>
      <c r="AM10" s="22">
        <v>1.251324211539534E-2</v>
      </c>
      <c r="AO10" s="24"/>
      <c r="AQ10" s="25"/>
      <c r="AR10" s="26"/>
    </row>
    <row r="11" spans="1:44" s="16" customFormat="1" ht="18" customHeight="1" x14ac:dyDescent="0.25">
      <c r="B11" t="s">
        <v>14</v>
      </c>
      <c r="D11" s="21"/>
      <c r="E11" s="22">
        <v>0</v>
      </c>
      <c r="F11" s="23">
        <v>0</v>
      </c>
      <c r="G11" s="22">
        <v>0</v>
      </c>
      <c r="H11" s="23">
        <v>0</v>
      </c>
      <c r="I11" s="22">
        <v>0</v>
      </c>
      <c r="J11" s="23">
        <v>0</v>
      </c>
      <c r="K11" s="22">
        <v>0</v>
      </c>
      <c r="L11" s="23">
        <v>0</v>
      </c>
      <c r="M11" s="22">
        <v>0</v>
      </c>
      <c r="N11" s="23">
        <v>0</v>
      </c>
      <c r="O11" s="22">
        <v>0</v>
      </c>
      <c r="P11" s="23">
        <v>0</v>
      </c>
      <c r="Q11" s="22">
        <v>0</v>
      </c>
      <c r="R11" s="23">
        <v>0</v>
      </c>
      <c r="S11" s="22">
        <v>0</v>
      </c>
      <c r="T11" s="23">
        <v>0</v>
      </c>
      <c r="U11" s="22">
        <v>0</v>
      </c>
      <c r="V11" s="23">
        <v>0</v>
      </c>
      <c r="W11" s="22">
        <v>0</v>
      </c>
      <c r="X11" s="23">
        <v>0</v>
      </c>
      <c r="Y11" s="22">
        <v>0</v>
      </c>
      <c r="Z11" s="23">
        <v>0</v>
      </c>
      <c r="AA11" s="22">
        <v>0</v>
      </c>
      <c r="AB11" s="23">
        <v>0</v>
      </c>
      <c r="AC11" s="22">
        <v>0</v>
      </c>
      <c r="AD11" s="23">
        <v>0</v>
      </c>
      <c r="AE11" s="22">
        <v>0</v>
      </c>
      <c r="AF11" s="23">
        <v>0</v>
      </c>
      <c r="AG11" s="22">
        <v>2.9170805217443094</v>
      </c>
      <c r="AH11" s="23">
        <v>0</v>
      </c>
      <c r="AI11" s="22">
        <v>2.8931779559444983</v>
      </c>
      <c r="AJ11" s="23">
        <v>0</v>
      </c>
      <c r="AK11" s="22">
        <v>2.8930689508243628</v>
      </c>
      <c r="AL11" s="23">
        <v>0</v>
      </c>
      <c r="AM11" s="22">
        <v>2.8930689508243628</v>
      </c>
      <c r="AO11" s="24"/>
      <c r="AQ11" s="25"/>
      <c r="AR11" s="26"/>
    </row>
    <row r="12" spans="1:44" s="16" customFormat="1" ht="18" customHeight="1" x14ac:dyDescent="0.25">
      <c r="B12" t="s">
        <v>15</v>
      </c>
      <c r="D12" s="21"/>
      <c r="E12" s="22">
        <v>2.3798065114338498</v>
      </c>
      <c r="F12" s="23">
        <v>-4.2613823445983442E-4</v>
      </c>
      <c r="G12" s="22">
        <v>-1.0141265451384385E-3</v>
      </c>
      <c r="H12" s="23">
        <v>5.6096315267163584E-3</v>
      </c>
      <c r="I12" s="22">
        <v>1.3349837634024198E-2</v>
      </c>
      <c r="J12" s="23">
        <v>7.340517518168067E-3</v>
      </c>
      <c r="K12" s="22">
        <v>1.7469011387030609E-2</v>
      </c>
      <c r="L12" s="23">
        <v>6.8106253374319555E-3</v>
      </c>
      <c r="M12" s="22">
        <v>1.6207970524956927E-2</v>
      </c>
      <c r="N12" s="23">
        <v>4.9707028293745703E-3</v>
      </c>
      <c r="O12" s="22">
        <v>1.1829310959748263E-2</v>
      </c>
      <c r="P12" s="23">
        <v>1.1561038816264586E-2</v>
      </c>
      <c r="Q12" s="22">
        <v>2.7513035453885948E-2</v>
      </c>
      <c r="R12" s="23">
        <v>2.6186423794322025E-2</v>
      </c>
      <c r="S12" s="22">
        <v>6.2318621856893852E-2</v>
      </c>
      <c r="T12" s="23">
        <v>2.5512069754442795E-2</v>
      </c>
      <c r="U12" s="22">
        <v>6.0713789721777545E-2</v>
      </c>
      <c r="V12" s="23">
        <v>2.526735108421737E-2</v>
      </c>
      <c r="W12" s="22">
        <v>6.0131406636905638E-2</v>
      </c>
      <c r="X12" s="23">
        <v>2.526735108421737E-2</v>
      </c>
      <c r="Y12" s="22">
        <v>6.0131406636905638E-2</v>
      </c>
      <c r="Z12" s="23">
        <v>2.526735108421737E-2</v>
      </c>
      <c r="AA12" s="22">
        <v>6.0131406636905638E-2</v>
      </c>
      <c r="AB12" s="23">
        <v>2.8298126159229681E-2</v>
      </c>
      <c r="AC12" s="22">
        <v>6.7344064895111355E-2</v>
      </c>
      <c r="AD12" s="23">
        <v>2.9107432711912604E-2</v>
      </c>
      <c r="AE12" s="22">
        <v>6.9270057898932258E-2</v>
      </c>
      <c r="AF12" s="23">
        <v>0.44271222325196019</v>
      </c>
      <c r="AG12" s="22">
        <v>1.0535694315863711</v>
      </c>
      <c r="AH12" s="23">
        <v>0.52507229690364321</v>
      </c>
      <c r="AI12" s="22">
        <v>1.2495704711448177</v>
      </c>
      <c r="AJ12" s="23">
        <v>0.52502649270922153</v>
      </c>
      <c r="AK12" s="22">
        <v>1.2494614660246821</v>
      </c>
      <c r="AL12" s="23">
        <v>0.52502649270922153</v>
      </c>
      <c r="AM12" s="22">
        <v>1.2494614660246821</v>
      </c>
      <c r="AO12" s="24"/>
      <c r="AQ12" s="25"/>
      <c r="AR12" s="26"/>
    </row>
    <row r="13" spans="1:44" s="16" customFormat="1" ht="18" customHeight="1" x14ac:dyDescent="0.25">
      <c r="B13" t="s">
        <v>16</v>
      </c>
      <c r="D13" s="21"/>
      <c r="E13" s="22">
        <v>2.3798065114338498</v>
      </c>
      <c r="F13" s="23">
        <v>-4.2613823445983442E-4</v>
      </c>
      <c r="G13" s="22">
        <v>-1.0141265451384385E-3</v>
      </c>
      <c r="H13" s="23">
        <v>5.6096315267163584E-3</v>
      </c>
      <c r="I13" s="22">
        <v>1.3349837634024198E-2</v>
      </c>
      <c r="J13" s="23">
        <v>7.340517518168067E-3</v>
      </c>
      <c r="K13" s="22">
        <v>1.7469011387030609E-2</v>
      </c>
      <c r="L13" s="23">
        <v>6.8106253374319555E-3</v>
      </c>
      <c r="M13" s="22">
        <v>1.6207970524956927E-2</v>
      </c>
      <c r="N13" s="23">
        <v>4.9707028293745703E-3</v>
      </c>
      <c r="O13" s="22">
        <v>1.1829310959748263E-2</v>
      </c>
      <c r="P13" s="23">
        <v>1.1561038816264586E-2</v>
      </c>
      <c r="Q13" s="22">
        <v>2.7513035453885948E-2</v>
      </c>
      <c r="R13" s="23">
        <v>2.6186423794322025E-2</v>
      </c>
      <c r="S13" s="22">
        <v>6.2318621856893852E-2</v>
      </c>
      <c r="T13" s="23">
        <v>2.5512069754442795E-2</v>
      </c>
      <c r="U13" s="22">
        <v>6.0713789721777545E-2</v>
      </c>
      <c r="V13" s="23">
        <v>2.526735108421737E-2</v>
      </c>
      <c r="W13" s="22">
        <v>6.0131406636905638E-2</v>
      </c>
      <c r="X13" s="23">
        <v>2.526735108421737E-2</v>
      </c>
      <c r="Y13" s="22">
        <v>6.0131406636905638E-2</v>
      </c>
      <c r="Z13" s="23">
        <v>2.526735108421737E-2</v>
      </c>
      <c r="AA13" s="22">
        <v>6.0131406636905638E-2</v>
      </c>
      <c r="AB13" s="23">
        <v>2.8298126159229681E-2</v>
      </c>
      <c r="AC13" s="22">
        <v>6.7344064895111355E-2</v>
      </c>
      <c r="AD13" s="23">
        <v>2.9107432711912604E-2</v>
      </c>
      <c r="AE13" s="22">
        <v>6.9270057898932258E-2</v>
      </c>
      <c r="AF13" s="23">
        <v>8.8021317167694901E-2</v>
      </c>
      <c r="AG13" s="22">
        <v>0.20947370374066443</v>
      </c>
      <c r="AH13" s="23">
        <v>0.17820744404249886</v>
      </c>
      <c r="AI13" s="22">
        <v>0.4240992357183222</v>
      </c>
      <c r="AJ13" s="23">
        <v>0.17816163984807687</v>
      </c>
      <c r="AK13" s="22">
        <v>0.42399023059818575</v>
      </c>
      <c r="AL13" s="23">
        <v>0.17816163984807687</v>
      </c>
      <c r="AM13" s="22">
        <v>0.42399023059818575</v>
      </c>
      <c r="AO13" s="24"/>
      <c r="AQ13" s="25"/>
      <c r="AR13" s="26"/>
    </row>
    <row r="14" spans="1:44" s="16" customFormat="1" ht="18" customHeight="1" x14ac:dyDescent="0.25">
      <c r="B14" t="s">
        <v>17</v>
      </c>
      <c r="D14" s="21"/>
      <c r="E14" s="22">
        <v>2.3798065114338498</v>
      </c>
      <c r="F14" s="23">
        <v>-4.2613823445983442E-4</v>
      </c>
      <c r="G14" s="22">
        <v>-1.0141265451384385E-3</v>
      </c>
      <c r="H14" s="23">
        <v>5.6096315267163584E-3</v>
      </c>
      <c r="I14" s="22">
        <v>1.3349837634024198E-2</v>
      </c>
      <c r="J14" s="23">
        <v>7.340517518168067E-3</v>
      </c>
      <c r="K14" s="22">
        <v>1.7469011387030609E-2</v>
      </c>
      <c r="L14" s="23">
        <v>6.8106253374319555E-3</v>
      </c>
      <c r="M14" s="22">
        <v>1.6207970524956927E-2</v>
      </c>
      <c r="N14" s="23">
        <v>4.9707028293745703E-3</v>
      </c>
      <c r="O14" s="22">
        <v>1.1829310959748263E-2</v>
      </c>
      <c r="P14" s="23">
        <v>1.1561038816264586E-2</v>
      </c>
      <c r="Q14" s="22">
        <v>2.7513035453885948E-2</v>
      </c>
      <c r="R14" s="23">
        <v>2.6186423794322025E-2</v>
      </c>
      <c r="S14" s="22">
        <v>6.2318621856893852E-2</v>
      </c>
      <c r="T14" s="23">
        <v>2.5512069754442795E-2</v>
      </c>
      <c r="U14" s="22">
        <v>6.0713789721777545E-2</v>
      </c>
      <c r="V14" s="23">
        <v>2.526735108421737E-2</v>
      </c>
      <c r="W14" s="22">
        <v>6.0131406636905638E-2</v>
      </c>
      <c r="X14" s="23">
        <v>2.526735108421737E-2</v>
      </c>
      <c r="Y14" s="22">
        <v>6.0131406636905638E-2</v>
      </c>
      <c r="Z14" s="23">
        <v>2.526735108421737E-2</v>
      </c>
      <c r="AA14" s="22">
        <v>6.0131406636905638E-2</v>
      </c>
      <c r="AB14" s="23">
        <v>2.8298126159229681E-2</v>
      </c>
      <c r="AC14" s="22">
        <v>6.7344064895111355E-2</v>
      </c>
      <c r="AD14" s="23">
        <v>2.9107432711912604E-2</v>
      </c>
      <c r="AE14" s="22">
        <v>6.9270057898932258E-2</v>
      </c>
      <c r="AF14" s="23">
        <v>3.4308935099999487E-2</v>
      </c>
      <c r="AG14" s="22">
        <v>8.1648627151340136E-2</v>
      </c>
      <c r="AH14" s="23">
        <v>0.12568054211148097</v>
      </c>
      <c r="AI14" s="22">
        <v>0.29909537247743856</v>
      </c>
      <c r="AJ14" s="23">
        <v>0.12547040049437619</v>
      </c>
      <c r="AK14" s="22">
        <v>0.29859527608872938</v>
      </c>
      <c r="AL14" s="23">
        <v>0.12547040049437619</v>
      </c>
      <c r="AM14" s="22">
        <v>0.29859527608872938</v>
      </c>
      <c r="AO14" s="24"/>
      <c r="AQ14" s="25"/>
      <c r="AR14" s="26"/>
    </row>
    <row r="15" spans="1:44" s="16" customFormat="1" ht="18" customHeight="1" x14ac:dyDescent="0.25">
      <c r="B15" t="s">
        <v>18</v>
      </c>
      <c r="D15" s="21"/>
      <c r="E15" s="22">
        <v>2.3798065114338498</v>
      </c>
      <c r="F15" s="23">
        <v>-4.2613823445983442E-4</v>
      </c>
      <c r="G15" s="22">
        <v>-1.0141265451384385E-3</v>
      </c>
      <c r="H15" s="23">
        <v>5.6096315267163584E-3</v>
      </c>
      <c r="I15" s="22">
        <v>1.3349837634024198E-2</v>
      </c>
      <c r="J15" s="23">
        <v>7.340517518168067E-3</v>
      </c>
      <c r="K15" s="22">
        <v>1.7469011387030609E-2</v>
      </c>
      <c r="L15" s="23">
        <v>6.8106253374319555E-3</v>
      </c>
      <c r="M15" s="22">
        <v>1.6207970524956927E-2</v>
      </c>
      <c r="N15" s="23">
        <v>4.9707028293745703E-3</v>
      </c>
      <c r="O15" s="22">
        <v>1.1829310959748263E-2</v>
      </c>
      <c r="P15" s="23">
        <v>1.1561038816264586E-2</v>
      </c>
      <c r="Q15" s="22">
        <v>2.7513035453885948E-2</v>
      </c>
      <c r="R15" s="23">
        <v>2.6186423794322025E-2</v>
      </c>
      <c r="S15" s="22">
        <v>6.2318621856893852E-2</v>
      </c>
      <c r="T15" s="23">
        <v>2.5512069754442795E-2</v>
      </c>
      <c r="U15" s="22">
        <v>6.0713789721777545E-2</v>
      </c>
      <c r="V15" s="23">
        <v>2.526735108421737E-2</v>
      </c>
      <c r="W15" s="22">
        <v>6.0131406636905638E-2</v>
      </c>
      <c r="X15" s="23">
        <v>2.526735108421737E-2</v>
      </c>
      <c r="Y15" s="22">
        <v>6.0131406636905638E-2</v>
      </c>
      <c r="Z15" s="23">
        <v>2.526735108421737E-2</v>
      </c>
      <c r="AA15" s="22">
        <v>6.0131406636905638E-2</v>
      </c>
      <c r="AB15" s="23">
        <v>2.8298126159229681E-2</v>
      </c>
      <c r="AC15" s="22">
        <v>6.7344064895111355E-2</v>
      </c>
      <c r="AD15" s="23">
        <v>2.9107432711912604E-2</v>
      </c>
      <c r="AE15" s="22">
        <v>6.9270057898932258E-2</v>
      </c>
      <c r="AF15" s="23">
        <v>9.6073090848017764E-3</v>
      </c>
      <c r="AG15" s="22">
        <v>2.2863536717368849E-2</v>
      </c>
      <c r="AH15" s="23">
        <v>0.10148169155297812</v>
      </c>
      <c r="AI15" s="22">
        <v>0.24150679034909883</v>
      </c>
      <c r="AJ15" s="23">
        <v>0.10127757423540602</v>
      </c>
      <c r="AK15" s="22">
        <v>0.24102103062764435</v>
      </c>
      <c r="AL15" s="23">
        <v>0.10127757423540602</v>
      </c>
      <c r="AM15" s="22">
        <v>0.24102103062764435</v>
      </c>
      <c r="AO15" s="24"/>
      <c r="AQ15" s="25"/>
      <c r="AR15" s="26"/>
    </row>
    <row r="16" spans="1:44" s="16" customFormat="1" ht="18" customHeight="1" x14ac:dyDescent="0.25">
      <c r="B16" t="s">
        <v>19</v>
      </c>
      <c r="D16" s="21"/>
      <c r="E16" s="22">
        <v>0.32178470409811361</v>
      </c>
      <c r="F16" s="23">
        <v>-4.1681340320144271E-3</v>
      </c>
      <c r="G16" s="22">
        <v>-1.3412417761330397E-3</v>
      </c>
      <c r="H16" s="23">
        <v>4.3882369421204739E-3</v>
      </c>
      <c r="I16" s="22">
        <v>1.4120675259326476E-3</v>
      </c>
      <c r="J16" s="23">
        <v>1.3333322895227201E-2</v>
      </c>
      <c r="K16" s="22">
        <v>4.2904593624852883E-3</v>
      </c>
      <c r="L16" s="23">
        <v>1.2921723097926482E-2</v>
      </c>
      <c r="M16" s="22">
        <v>4.1580128435040331E-3</v>
      </c>
      <c r="N16" s="23">
        <v>5.18855171839319E-3</v>
      </c>
      <c r="O16" s="22">
        <v>1.6695965794009116E-3</v>
      </c>
      <c r="P16" s="23">
        <v>1.837614736308385E-2</v>
      </c>
      <c r="Q16" s="22">
        <v>5.9131631416932673E-3</v>
      </c>
      <c r="R16" s="23">
        <v>3.9517017297414019E-2</v>
      </c>
      <c r="S16" s="22">
        <v>1.2715971717888408E-2</v>
      </c>
      <c r="T16" s="23">
        <v>3.8576369542564097E-2</v>
      </c>
      <c r="U16" s="22">
        <v>1.2413285658433471E-2</v>
      </c>
      <c r="V16" s="23">
        <v>3.9196629840806761E-2</v>
      </c>
      <c r="W16" s="22">
        <v>1.2612875934967294E-2</v>
      </c>
      <c r="X16" s="23">
        <v>3.9196629840806761E-2</v>
      </c>
      <c r="Y16" s="22">
        <v>1.2612875934967294E-2</v>
      </c>
      <c r="Z16" s="23">
        <v>3.9196629840806761E-2</v>
      </c>
      <c r="AA16" s="22">
        <v>1.2612875934967294E-2</v>
      </c>
      <c r="AB16" s="23">
        <v>8.4087819604079586E-2</v>
      </c>
      <c r="AC16" s="22">
        <v>2.7058174149554304E-2</v>
      </c>
      <c r="AD16" s="23">
        <v>8.4087819604079586E-2</v>
      </c>
      <c r="AE16" s="22">
        <v>2.7058174149554304E-2</v>
      </c>
      <c r="AF16" s="23">
        <v>0.10291852393226167</v>
      </c>
      <c r="AG16" s="22">
        <v>3.3117606769757446E-2</v>
      </c>
      <c r="AH16" s="23">
        <v>0.10291852393226167</v>
      </c>
      <c r="AI16" s="22">
        <v>3.3117606769757446E-2</v>
      </c>
      <c r="AJ16" s="23">
        <v>0.1029123385492984</v>
      </c>
      <c r="AK16" s="22">
        <v>3.3115616408130877E-2</v>
      </c>
      <c r="AL16" s="23">
        <v>0.1029123385492984</v>
      </c>
      <c r="AM16" s="22">
        <v>3.3115616408130877E-2</v>
      </c>
      <c r="AO16" s="24"/>
      <c r="AQ16" s="25"/>
      <c r="AR16" s="26"/>
    </row>
    <row r="17" spans="2:44" s="16" customFormat="1" ht="18" customHeight="1" x14ac:dyDescent="0.25">
      <c r="B17" t="s">
        <v>20</v>
      </c>
      <c r="D17" s="21"/>
      <c r="E17" s="22">
        <v>0</v>
      </c>
      <c r="F17" s="23">
        <v>0</v>
      </c>
      <c r="G17" s="22">
        <v>0</v>
      </c>
      <c r="H17" s="23">
        <v>0</v>
      </c>
      <c r="I17" s="22">
        <v>0</v>
      </c>
      <c r="J17" s="23">
        <v>0</v>
      </c>
      <c r="K17" s="22">
        <v>0</v>
      </c>
      <c r="L17" s="23">
        <v>0</v>
      </c>
      <c r="M17" s="22">
        <v>0</v>
      </c>
      <c r="N17" s="23">
        <v>0</v>
      </c>
      <c r="O17" s="22">
        <v>0</v>
      </c>
      <c r="P17" s="23">
        <v>0</v>
      </c>
      <c r="Q17" s="22">
        <v>0</v>
      </c>
      <c r="R17" s="23">
        <v>0</v>
      </c>
      <c r="S17" s="22">
        <v>0</v>
      </c>
      <c r="T17" s="23">
        <v>0</v>
      </c>
      <c r="U17" s="22">
        <v>0</v>
      </c>
      <c r="V17" s="23">
        <v>0</v>
      </c>
      <c r="W17" s="22">
        <v>0</v>
      </c>
      <c r="X17" s="23">
        <v>0</v>
      </c>
      <c r="Y17" s="22">
        <v>0</v>
      </c>
      <c r="Z17" s="23">
        <v>0</v>
      </c>
      <c r="AA17" s="22">
        <v>0</v>
      </c>
      <c r="AB17" s="23">
        <v>0</v>
      </c>
      <c r="AC17" s="22">
        <v>0</v>
      </c>
      <c r="AD17" s="23">
        <v>0</v>
      </c>
      <c r="AE17" s="22">
        <v>0</v>
      </c>
      <c r="AF17" s="23">
        <v>0</v>
      </c>
      <c r="AG17" s="22">
        <v>2.1889584820337746</v>
      </c>
      <c r="AH17" s="23">
        <v>0</v>
      </c>
      <c r="AI17" s="22">
        <v>2.1883960732407064</v>
      </c>
      <c r="AJ17" s="23">
        <v>0</v>
      </c>
      <c r="AK17" s="22">
        <v>2.1882259518026985</v>
      </c>
      <c r="AL17" s="23">
        <v>0</v>
      </c>
      <c r="AM17" s="22">
        <v>2.1882259518026985</v>
      </c>
      <c r="AO17" s="24"/>
      <c r="AQ17" s="25"/>
      <c r="AR17" s="26"/>
    </row>
    <row r="18" spans="2:44" s="16" customFormat="1" ht="18" customHeight="1" x14ac:dyDescent="0.25">
      <c r="B18" t="s">
        <v>21</v>
      </c>
      <c r="D18" s="21"/>
      <c r="E18" s="22">
        <v>2.7606138976314347</v>
      </c>
      <c r="F18" s="23">
        <v>3.4871199586251448E-5</v>
      </c>
      <c r="G18" s="22">
        <v>9.6265918204885281E-5</v>
      </c>
      <c r="H18" s="23">
        <v>-8.4450332471232917E-3</v>
      </c>
      <c r="I18" s="22">
        <v>-2.3313476147968082E-2</v>
      </c>
      <c r="J18" s="23">
        <v>-7.8175139346374715E-3</v>
      </c>
      <c r="K18" s="22">
        <v>-2.1581137612887602E-2</v>
      </c>
      <c r="L18" s="23">
        <v>-8.1490911049131066E-3</v>
      </c>
      <c r="M18" s="22">
        <v>-2.2496494157287827E-2</v>
      </c>
      <c r="N18" s="23">
        <v>-9.9947364014079318E-3</v>
      </c>
      <c r="O18" s="22">
        <v>-2.7591608212889529E-2</v>
      </c>
      <c r="P18" s="23">
        <v>-2.1974629488873482E-2</v>
      </c>
      <c r="Q18" s="22">
        <v>-6.0663467562285689E-2</v>
      </c>
      <c r="R18" s="23">
        <v>-1.9668171814835003E-2</v>
      </c>
      <c r="S18" s="22">
        <v>-5.4296228453036388E-2</v>
      </c>
      <c r="T18" s="23">
        <v>-1.9030112424957949E-2</v>
      </c>
      <c r="U18" s="22">
        <v>-5.2534792833827559E-2</v>
      </c>
      <c r="V18" s="23">
        <v>-1.9374874826206007E-2</v>
      </c>
      <c r="W18" s="22">
        <v>-5.3486548710093729E-2</v>
      </c>
      <c r="X18" s="23">
        <v>-1.9374874826206007E-2</v>
      </c>
      <c r="Y18" s="22">
        <v>-5.3486548710093729E-2</v>
      </c>
      <c r="Z18" s="23">
        <v>-1.9374874826206007E-2</v>
      </c>
      <c r="AA18" s="22">
        <v>-5.3486548710093729E-2</v>
      </c>
      <c r="AB18" s="23">
        <v>-1.7780782743568039E-2</v>
      </c>
      <c r="AC18" s="22">
        <v>-4.9085875952659119E-2</v>
      </c>
      <c r="AD18" s="23">
        <v>-1.873483554457004E-2</v>
      </c>
      <c r="AE18" s="22">
        <v>-5.1719647374179445E-2</v>
      </c>
      <c r="AF18" s="23">
        <v>3.7803168983347006E-2</v>
      </c>
      <c r="AG18" s="22">
        <v>0.10435995366993733</v>
      </c>
      <c r="AH18" s="23">
        <v>0.1414770605229119</v>
      </c>
      <c r="AI18" s="22">
        <v>0.39056353947559419</v>
      </c>
      <c r="AJ18" s="23">
        <v>0.14127961870250569</v>
      </c>
      <c r="AK18" s="22">
        <v>0.39001847884220719</v>
      </c>
      <c r="AL18" s="23">
        <v>0.14127961870250569</v>
      </c>
      <c r="AM18" s="22">
        <v>0.39001847884220719</v>
      </c>
      <c r="AO18" s="24"/>
      <c r="AQ18" s="25"/>
      <c r="AR18" s="26"/>
    </row>
    <row r="19" spans="2:44" s="16" customFormat="1" ht="18" customHeight="1" x14ac:dyDescent="0.25">
      <c r="B19" t="s">
        <v>22</v>
      </c>
      <c r="D19" s="21"/>
      <c r="E19" s="22">
        <v>2.7606138976314347</v>
      </c>
      <c r="F19" s="23">
        <v>3.4871199586251448E-5</v>
      </c>
      <c r="G19" s="22">
        <v>9.6265918204885281E-5</v>
      </c>
      <c r="H19" s="23">
        <v>-8.4450332471232917E-3</v>
      </c>
      <c r="I19" s="22">
        <v>-2.3313476147968082E-2</v>
      </c>
      <c r="J19" s="23">
        <v>-7.8175139346374715E-3</v>
      </c>
      <c r="K19" s="22">
        <v>-2.1581137612887602E-2</v>
      </c>
      <c r="L19" s="23">
        <v>-8.1490911049131066E-3</v>
      </c>
      <c r="M19" s="22">
        <v>-2.2496494157287827E-2</v>
      </c>
      <c r="N19" s="23">
        <v>-9.9947364014079318E-3</v>
      </c>
      <c r="O19" s="22">
        <v>-2.7591608212889529E-2</v>
      </c>
      <c r="P19" s="23">
        <v>-2.1974629488873482E-2</v>
      </c>
      <c r="Q19" s="22">
        <v>-6.0663467562285689E-2</v>
      </c>
      <c r="R19" s="23">
        <v>-1.9668171814835003E-2</v>
      </c>
      <c r="S19" s="22">
        <v>-5.4296228453036388E-2</v>
      </c>
      <c r="T19" s="23">
        <v>-1.9030112424957949E-2</v>
      </c>
      <c r="U19" s="22">
        <v>-5.2534792833827559E-2</v>
      </c>
      <c r="V19" s="23">
        <v>-1.9374874826206007E-2</v>
      </c>
      <c r="W19" s="22">
        <v>-5.3486548710093729E-2</v>
      </c>
      <c r="X19" s="23">
        <v>-1.9374874826206007E-2</v>
      </c>
      <c r="Y19" s="22">
        <v>-5.3486548710093729E-2</v>
      </c>
      <c r="Z19" s="23">
        <v>-1.9374874826206007E-2</v>
      </c>
      <c r="AA19" s="22">
        <v>-5.3486548710093729E-2</v>
      </c>
      <c r="AB19" s="23">
        <v>-1.7780782743568039E-2</v>
      </c>
      <c r="AC19" s="22">
        <v>-4.9085875952659119E-2</v>
      </c>
      <c r="AD19" s="23">
        <v>-1.873483554457004E-2</v>
      </c>
      <c r="AE19" s="22">
        <v>-5.1719647374179445E-2</v>
      </c>
      <c r="AF19" s="23">
        <v>1.3885209905040354E-2</v>
      </c>
      <c r="AG19" s="22">
        <v>3.8331703435384057E-2</v>
      </c>
      <c r="AH19" s="23">
        <v>0.1176987703150927</v>
      </c>
      <c r="AI19" s="22">
        <v>0.32492086106597506</v>
      </c>
      <c r="AJ19" s="23">
        <v>0.11749638189315782</v>
      </c>
      <c r="AK19" s="22">
        <v>0.32436214477566194</v>
      </c>
      <c r="AL19" s="23">
        <v>0.11749638189315782</v>
      </c>
      <c r="AM19" s="22">
        <v>0.32436214477566194</v>
      </c>
      <c r="AO19" s="24"/>
      <c r="AQ19" s="25"/>
      <c r="AR19" s="26"/>
    </row>
    <row r="20" spans="2:44" s="16" customFormat="1" ht="18" customHeight="1" x14ac:dyDescent="0.25">
      <c r="B20" t="s">
        <v>23</v>
      </c>
      <c r="D20" s="21"/>
      <c r="E20" s="22">
        <v>2.7606138976314347</v>
      </c>
      <c r="F20" s="23">
        <v>3.4871199586251448E-5</v>
      </c>
      <c r="G20" s="22">
        <v>9.6265918204885281E-5</v>
      </c>
      <c r="H20" s="23">
        <v>-8.4450332471232917E-3</v>
      </c>
      <c r="I20" s="22">
        <v>-2.3313476147968082E-2</v>
      </c>
      <c r="J20" s="23">
        <v>-7.8175139346374715E-3</v>
      </c>
      <c r="K20" s="22">
        <v>-2.1581137612887602E-2</v>
      </c>
      <c r="L20" s="23">
        <v>-8.1490911049131066E-3</v>
      </c>
      <c r="M20" s="22">
        <v>-2.2496494157287827E-2</v>
      </c>
      <c r="N20" s="23">
        <v>-9.9947364014079318E-3</v>
      </c>
      <c r="O20" s="22">
        <v>-2.7591608212889529E-2</v>
      </c>
      <c r="P20" s="23">
        <v>-2.1974629488873482E-2</v>
      </c>
      <c r="Q20" s="22">
        <v>-6.0663467562285689E-2</v>
      </c>
      <c r="R20" s="23">
        <v>-1.9668171814835003E-2</v>
      </c>
      <c r="S20" s="22">
        <v>-5.4296228453036388E-2</v>
      </c>
      <c r="T20" s="23">
        <v>-1.9030112424957949E-2</v>
      </c>
      <c r="U20" s="22">
        <v>-5.2534792833827559E-2</v>
      </c>
      <c r="V20" s="23">
        <v>-1.9374874826206007E-2</v>
      </c>
      <c r="W20" s="22">
        <v>-5.3486548710093729E-2</v>
      </c>
      <c r="X20" s="23">
        <v>-1.9374874826206007E-2</v>
      </c>
      <c r="Y20" s="22">
        <v>-5.3486548710093729E-2</v>
      </c>
      <c r="Z20" s="23">
        <v>-1.9374874826206007E-2</v>
      </c>
      <c r="AA20" s="22">
        <v>-5.3486548710093729E-2</v>
      </c>
      <c r="AB20" s="23">
        <v>-1.7780782743568039E-2</v>
      </c>
      <c r="AC20" s="22">
        <v>-4.9085875952659119E-2</v>
      </c>
      <c r="AD20" s="23">
        <v>-1.873483554457004E-2</v>
      </c>
      <c r="AE20" s="22">
        <v>-5.1719647374179445E-2</v>
      </c>
      <c r="AF20" s="23">
        <v>7.6927561477383661E-3</v>
      </c>
      <c r="AG20" s="22">
        <v>2.1236729532536192E-2</v>
      </c>
      <c r="AH20" s="23">
        <v>0.11153555434567078</v>
      </c>
      <c r="AI20" s="22">
        <v>0.30790660140668491</v>
      </c>
      <c r="AJ20" s="23">
        <v>0.11134072952130526</v>
      </c>
      <c r="AK20" s="22">
        <v>0.30736876528893786</v>
      </c>
      <c r="AL20" s="23">
        <v>0.11134072952130526</v>
      </c>
      <c r="AM20" s="22">
        <v>0.30736876528893786</v>
      </c>
      <c r="AO20" s="24"/>
      <c r="AQ20" s="25"/>
      <c r="AR20" s="26"/>
    </row>
    <row r="21" spans="2:44" s="16" customFormat="1" ht="18" customHeight="1" x14ac:dyDescent="0.25">
      <c r="B21" t="s">
        <v>24</v>
      </c>
      <c r="D21" s="21"/>
      <c r="E21" s="22">
        <v>2.7606138976314347</v>
      </c>
      <c r="F21" s="23">
        <v>3.4871199586251448E-5</v>
      </c>
      <c r="G21" s="22">
        <v>9.6265918204885281E-5</v>
      </c>
      <c r="H21" s="23">
        <v>-8.4450332471232917E-3</v>
      </c>
      <c r="I21" s="22">
        <v>-2.3313476147968082E-2</v>
      </c>
      <c r="J21" s="23">
        <v>-7.8175139346374715E-3</v>
      </c>
      <c r="K21" s="22">
        <v>-2.1581137612887602E-2</v>
      </c>
      <c r="L21" s="23">
        <v>-8.1490911049131066E-3</v>
      </c>
      <c r="M21" s="22">
        <v>-2.2496494157287827E-2</v>
      </c>
      <c r="N21" s="23">
        <v>-9.9947364014079318E-3</v>
      </c>
      <c r="O21" s="22">
        <v>-2.7591608212889529E-2</v>
      </c>
      <c r="P21" s="23">
        <v>-2.1974629488873482E-2</v>
      </c>
      <c r="Q21" s="22">
        <v>-6.0663467562285689E-2</v>
      </c>
      <c r="R21" s="23">
        <v>-1.9668171814835003E-2</v>
      </c>
      <c r="S21" s="22">
        <v>-5.4296228453036388E-2</v>
      </c>
      <c r="T21" s="23">
        <v>-1.9030112424957949E-2</v>
      </c>
      <c r="U21" s="22">
        <v>-5.2534792833827559E-2</v>
      </c>
      <c r="V21" s="23">
        <v>-1.9374874826206007E-2</v>
      </c>
      <c r="W21" s="22">
        <v>-5.3486548710093729E-2</v>
      </c>
      <c r="X21" s="23">
        <v>-1.9374874826206007E-2</v>
      </c>
      <c r="Y21" s="22">
        <v>-5.3486548710093729E-2</v>
      </c>
      <c r="Z21" s="23">
        <v>-1.9374874826206007E-2</v>
      </c>
      <c r="AA21" s="22">
        <v>-5.3486548710093729E-2</v>
      </c>
      <c r="AB21" s="23">
        <v>-1.7780782743568039E-2</v>
      </c>
      <c r="AC21" s="22">
        <v>-4.9085875952659119E-2</v>
      </c>
      <c r="AD21" s="23">
        <v>-1.873483554457004E-2</v>
      </c>
      <c r="AE21" s="22">
        <v>-5.1719647374179445E-2</v>
      </c>
      <c r="AF21" s="23">
        <v>2.5567105901624881E-3</v>
      </c>
      <c r="AG21" s="22">
        <v>7.0580907874240317E-3</v>
      </c>
      <c r="AH21" s="23">
        <v>0.10642273338828287</v>
      </c>
      <c r="AI21" s="22">
        <v>0.29379207681561859</v>
      </c>
      <c r="AJ21" s="23">
        <v>0.10622734034257793</v>
      </c>
      <c r="AK21" s="22">
        <v>0.29325267205814498</v>
      </c>
      <c r="AL21" s="23">
        <v>0.10622734034257793</v>
      </c>
      <c r="AM21" s="22">
        <v>0.29325267205814498</v>
      </c>
      <c r="AO21" s="24"/>
      <c r="AQ21" s="25"/>
      <c r="AR21" s="26"/>
    </row>
    <row r="22" spans="2:44" s="16" customFormat="1" ht="18" customHeight="1" x14ac:dyDescent="0.25">
      <c r="B22" t="s">
        <v>25</v>
      </c>
      <c r="D22" s="21"/>
      <c r="E22" s="22">
        <v>0</v>
      </c>
      <c r="F22" s="23">
        <v>0</v>
      </c>
      <c r="G22" s="22">
        <v>0</v>
      </c>
      <c r="H22" s="23">
        <v>0</v>
      </c>
      <c r="I22" s="22">
        <v>0</v>
      </c>
      <c r="J22" s="23">
        <v>0</v>
      </c>
      <c r="K22" s="22">
        <v>0</v>
      </c>
      <c r="L22" s="23">
        <v>0</v>
      </c>
      <c r="M22" s="22">
        <v>0</v>
      </c>
      <c r="N22" s="23">
        <v>0</v>
      </c>
      <c r="O22" s="22">
        <v>0</v>
      </c>
      <c r="P22" s="23">
        <v>0</v>
      </c>
      <c r="Q22" s="22">
        <v>0</v>
      </c>
      <c r="R22" s="23">
        <v>0</v>
      </c>
      <c r="S22" s="22">
        <v>0</v>
      </c>
      <c r="T22" s="23">
        <v>0</v>
      </c>
      <c r="U22" s="22">
        <v>0</v>
      </c>
      <c r="V22" s="23">
        <v>0</v>
      </c>
      <c r="W22" s="22">
        <v>0</v>
      </c>
      <c r="X22" s="23">
        <v>0</v>
      </c>
      <c r="Y22" s="22">
        <v>0</v>
      </c>
      <c r="Z22" s="23">
        <v>0</v>
      </c>
      <c r="AA22" s="22">
        <v>0</v>
      </c>
      <c r="AB22" s="23">
        <v>0</v>
      </c>
      <c r="AC22" s="22">
        <v>0</v>
      </c>
      <c r="AD22" s="23">
        <v>0</v>
      </c>
      <c r="AE22" s="22">
        <v>0</v>
      </c>
      <c r="AF22" s="23">
        <v>0</v>
      </c>
      <c r="AG22" s="22">
        <v>1.7736341194153142</v>
      </c>
      <c r="AH22" s="23">
        <v>0</v>
      </c>
      <c r="AI22" s="22">
        <v>1.7734591436219396</v>
      </c>
      <c r="AJ22" s="23">
        <v>0</v>
      </c>
      <c r="AK22" s="22">
        <v>1.7733370149061796</v>
      </c>
      <c r="AL22" s="23">
        <v>0</v>
      </c>
      <c r="AM22" s="22">
        <v>1.7733370149061796</v>
      </c>
      <c r="AO22" s="24"/>
      <c r="AQ22" s="25"/>
      <c r="AR22" s="26"/>
    </row>
    <row r="23" spans="2:44" s="16" customFormat="1" ht="18" customHeight="1" x14ac:dyDescent="0.25">
      <c r="B23" t="s">
        <v>26</v>
      </c>
      <c r="D23" s="21"/>
      <c r="E23" s="22">
        <v>1.921981332529328</v>
      </c>
      <c r="F23" s="23">
        <v>-1.6643002409699743E-3</v>
      </c>
      <c r="G23" s="22">
        <v>-3.198753994868353E-3</v>
      </c>
      <c r="H23" s="23">
        <v>-1.7968113265365373E-2</v>
      </c>
      <c r="I23" s="22">
        <v>-3.4534378276804834E-2</v>
      </c>
      <c r="J23" s="23">
        <v>-1.2906192414242935E-2</v>
      </c>
      <c r="K23" s="22">
        <v>-2.4805460894206544E-2</v>
      </c>
      <c r="L23" s="23">
        <v>-1.4068293487362106E-2</v>
      </c>
      <c r="M23" s="22">
        <v>-2.7038997463253889E-2</v>
      </c>
      <c r="N23" s="23">
        <v>-1.261448783510922E-2</v>
      </c>
      <c r="O23" s="22">
        <v>-2.4244810138498218E-2</v>
      </c>
      <c r="P23" s="23">
        <v>-1.2370186619756024E-2</v>
      </c>
      <c r="Q23" s="22">
        <v>-2.3775267763075147E-2</v>
      </c>
      <c r="R23" s="23">
        <v>-1.7393134097564079E-2</v>
      </c>
      <c r="S23" s="22">
        <v>-3.3429279049697502E-2</v>
      </c>
      <c r="T23" s="23">
        <v>-1.9526486488557745E-2</v>
      </c>
      <c r="U23" s="22">
        <v>-3.7529542520894132E-2</v>
      </c>
      <c r="V23" s="23">
        <v>-1.8507765594386105E-2</v>
      </c>
      <c r="W23" s="22">
        <v>-3.5571579979238654E-2</v>
      </c>
      <c r="X23" s="23">
        <v>-1.8507765594386105E-2</v>
      </c>
      <c r="Y23" s="22">
        <v>-3.5571579979238654E-2</v>
      </c>
      <c r="Z23" s="23">
        <v>-1.8507765594386105E-2</v>
      </c>
      <c r="AA23" s="22">
        <v>-3.5571579979238654E-2</v>
      </c>
      <c r="AB23" s="23">
        <v>-1.6473006097961571E-2</v>
      </c>
      <c r="AC23" s="22">
        <v>-3.1660810210923929E-2</v>
      </c>
      <c r="AD23" s="23">
        <v>-1.8512877262013731E-2</v>
      </c>
      <c r="AE23" s="22">
        <v>-3.558140450899705E-2</v>
      </c>
      <c r="AF23" s="23">
        <v>3.2244689099405803E-2</v>
      </c>
      <c r="AG23" s="22">
        <v>6.1973690522269864E-2</v>
      </c>
      <c r="AH23" s="23">
        <v>7.857356626684274E-2</v>
      </c>
      <c r="AI23" s="22">
        <v>0.15101692759512786</v>
      </c>
      <c r="AJ23" s="23">
        <v>7.8439214806125965E-2</v>
      </c>
      <c r="AK23" s="22">
        <v>0.15075870659563217</v>
      </c>
      <c r="AL23" s="23">
        <v>7.8439214806125965E-2</v>
      </c>
      <c r="AM23" s="22">
        <v>0.15075870659563217</v>
      </c>
      <c r="AO23" s="24"/>
      <c r="AQ23" s="25"/>
      <c r="AR23" s="26"/>
    </row>
    <row r="24" spans="2:44" s="16" customFormat="1" ht="18" customHeight="1" x14ac:dyDescent="0.25">
      <c r="B24" t="s">
        <v>27</v>
      </c>
      <c r="D24" s="21"/>
      <c r="E24" s="22">
        <v>1.921981332529328</v>
      </c>
      <c r="F24" s="23">
        <v>-1.6643002409699743E-3</v>
      </c>
      <c r="G24" s="22">
        <v>-3.198753994868353E-3</v>
      </c>
      <c r="H24" s="23">
        <v>-1.7968113265365373E-2</v>
      </c>
      <c r="I24" s="22">
        <v>-3.4534378276804834E-2</v>
      </c>
      <c r="J24" s="23">
        <v>-1.2906192414242935E-2</v>
      </c>
      <c r="K24" s="22">
        <v>-2.4805460894206544E-2</v>
      </c>
      <c r="L24" s="23">
        <v>-1.4068293487362106E-2</v>
      </c>
      <c r="M24" s="22">
        <v>-2.7038997463253889E-2</v>
      </c>
      <c r="N24" s="23">
        <v>-1.261448783510922E-2</v>
      </c>
      <c r="O24" s="22">
        <v>-2.4244810138498218E-2</v>
      </c>
      <c r="P24" s="23">
        <v>-1.2370186619756024E-2</v>
      </c>
      <c r="Q24" s="22">
        <v>-2.3775267763075147E-2</v>
      </c>
      <c r="R24" s="23">
        <v>-1.7393134097564079E-2</v>
      </c>
      <c r="S24" s="22">
        <v>-3.3429279049697502E-2</v>
      </c>
      <c r="T24" s="23">
        <v>-1.9526486488557745E-2</v>
      </c>
      <c r="U24" s="22">
        <v>-3.7529542520894132E-2</v>
      </c>
      <c r="V24" s="23">
        <v>-1.8507765594386105E-2</v>
      </c>
      <c r="W24" s="22">
        <v>-3.5571579979238654E-2</v>
      </c>
      <c r="X24" s="23">
        <v>-1.8507765594386105E-2</v>
      </c>
      <c r="Y24" s="22">
        <v>-3.5571579979238654E-2</v>
      </c>
      <c r="Z24" s="23">
        <v>-1.8507765594386105E-2</v>
      </c>
      <c r="AA24" s="22">
        <v>-3.5571579979238654E-2</v>
      </c>
      <c r="AB24" s="23">
        <v>-1.6473006097961571E-2</v>
      </c>
      <c r="AC24" s="22">
        <v>-3.1660810210923929E-2</v>
      </c>
      <c r="AD24" s="23">
        <v>-1.8512877262013731E-2</v>
      </c>
      <c r="AE24" s="22">
        <v>-3.558140450899705E-2</v>
      </c>
      <c r="AF24" s="23">
        <v>-2.0610497164462358E-3</v>
      </c>
      <c r="AG24" s="22">
        <v>-3.9612990804245296E-3</v>
      </c>
      <c r="AH24" s="23">
        <v>4.4330241447888226E-2</v>
      </c>
      <c r="AI24" s="22">
        <v>8.5201896529359056E-2</v>
      </c>
      <c r="AJ24" s="23">
        <v>4.4199738367548043E-2</v>
      </c>
      <c r="AK24" s="22">
        <v>8.4951072045107656E-2</v>
      </c>
      <c r="AL24" s="23">
        <v>4.4199738367548043E-2</v>
      </c>
      <c r="AM24" s="22">
        <v>8.4951072045107656E-2</v>
      </c>
      <c r="AO24" s="24"/>
      <c r="AQ24" s="25"/>
      <c r="AR24" s="26"/>
    </row>
    <row r="25" spans="2:44" s="16" customFormat="1" ht="18" customHeight="1" x14ac:dyDescent="0.25">
      <c r="B25" t="s">
        <v>28</v>
      </c>
      <c r="D25" s="21"/>
      <c r="E25" s="22">
        <v>1.921981332529328</v>
      </c>
      <c r="F25" s="23">
        <v>-1.6643002409699743E-3</v>
      </c>
      <c r="G25" s="22">
        <v>-3.198753994868353E-3</v>
      </c>
      <c r="H25" s="23">
        <v>-1.7968113265365373E-2</v>
      </c>
      <c r="I25" s="22">
        <v>-3.4534378276804834E-2</v>
      </c>
      <c r="J25" s="23">
        <v>-1.2906192414242935E-2</v>
      </c>
      <c r="K25" s="22">
        <v>-2.4805460894206544E-2</v>
      </c>
      <c r="L25" s="23">
        <v>-1.4068293487362106E-2</v>
      </c>
      <c r="M25" s="22">
        <v>-2.7038997463253889E-2</v>
      </c>
      <c r="N25" s="23">
        <v>-1.261448783510922E-2</v>
      </c>
      <c r="O25" s="22">
        <v>-2.4244810138498218E-2</v>
      </c>
      <c r="P25" s="23">
        <v>-1.2370186619756024E-2</v>
      </c>
      <c r="Q25" s="22">
        <v>-2.3775267763075147E-2</v>
      </c>
      <c r="R25" s="23">
        <v>-1.7393134097564079E-2</v>
      </c>
      <c r="S25" s="22">
        <v>-3.3429279049697502E-2</v>
      </c>
      <c r="T25" s="23">
        <v>-1.9526486488557745E-2</v>
      </c>
      <c r="U25" s="22">
        <v>-3.7529542520894132E-2</v>
      </c>
      <c r="V25" s="23">
        <v>-1.8507765594386105E-2</v>
      </c>
      <c r="W25" s="22">
        <v>-3.5571579979238654E-2</v>
      </c>
      <c r="X25" s="23">
        <v>-1.8507765594386105E-2</v>
      </c>
      <c r="Y25" s="22">
        <v>-3.5571579979238654E-2</v>
      </c>
      <c r="Z25" s="23">
        <v>-1.8507765594386105E-2</v>
      </c>
      <c r="AA25" s="22">
        <v>-3.5571579979238654E-2</v>
      </c>
      <c r="AB25" s="23">
        <v>-1.6473006097961571E-2</v>
      </c>
      <c r="AC25" s="22">
        <v>-3.1660810210923929E-2</v>
      </c>
      <c r="AD25" s="23">
        <v>-1.8512877262013731E-2</v>
      </c>
      <c r="AE25" s="22">
        <v>-3.558140450899705E-2</v>
      </c>
      <c r="AF25" s="23">
        <v>-1.0943698151187601E-2</v>
      </c>
      <c r="AG25" s="22">
        <v>-2.1033583555418289E-2</v>
      </c>
      <c r="AH25" s="23">
        <v>3.5458171436335451E-2</v>
      </c>
      <c r="AI25" s="22">
        <v>6.8149943586261363E-2</v>
      </c>
      <c r="AJ25" s="23">
        <v>3.5332617808758911E-2</v>
      </c>
      <c r="AK25" s="22">
        <v>6.7908631857827917E-2</v>
      </c>
      <c r="AL25" s="23">
        <v>3.5332617808758911E-2</v>
      </c>
      <c r="AM25" s="22">
        <v>6.7908631857827917E-2</v>
      </c>
      <c r="AO25" s="24"/>
      <c r="AQ25" s="25"/>
      <c r="AR25" s="26"/>
    </row>
    <row r="26" spans="2:44" s="16" customFormat="1" ht="18" customHeight="1" x14ac:dyDescent="0.25">
      <c r="B26" t="s">
        <v>29</v>
      </c>
      <c r="D26" s="21"/>
      <c r="E26" s="22">
        <v>1.921981332529328</v>
      </c>
      <c r="F26" s="23">
        <v>-1.6643002409699743E-3</v>
      </c>
      <c r="G26" s="22">
        <v>-3.198753994868353E-3</v>
      </c>
      <c r="H26" s="23">
        <v>-1.7968113265365373E-2</v>
      </c>
      <c r="I26" s="22">
        <v>-3.4534378276804834E-2</v>
      </c>
      <c r="J26" s="23">
        <v>-1.2906192414242935E-2</v>
      </c>
      <c r="K26" s="22">
        <v>-2.4805460894206544E-2</v>
      </c>
      <c r="L26" s="23">
        <v>-1.4068293487362106E-2</v>
      </c>
      <c r="M26" s="22">
        <v>-2.7038997463253889E-2</v>
      </c>
      <c r="N26" s="23">
        <v>-1.261448783510922E-2</v>
      </c>
      <c r="O26" s="22">
        <v>-2.4244810138498218E-2</v>
      </c>
      <c r="P26" s="23">
        <v>-1.2370186619756024E-2</v>
      </c>
      <c r="Q26" s="22">
        <v>-2.3775267763075147E-2</v>
      </c>
      <c r="R26" s="23">
        <v>-1.7393134097564079E-2</v>
      </c>
      <c r="S26" s="22">
        <v>-3.3429279049697502E-2</v>
      </c>
      <c r="T26" s="23">
        <v>-1.9526486488557745E-2</v>
      </c>
      <c r="U26" s="22">
        <v>-3.7529542520894132E-2</v>
      </c>
      <c r="V26" s="23">
        <v>-1.8507765594386105E-2</v>
      </c>
      <c r="W26" s="22">
        <v>-3.5571579979238654E-2</v>
      </c>
      <c r="X26" s="23">
        <v>-1.8507765594386105E-2</v>
      </c>
      <c r="Y26" s="22">
        <v>-3.5571579979238654E-2</v>
      </c>
      <c r="Z26" s="23">
        <v>-1.8507765594386105E-2</v>
      </c>
      <c r="AA26" s="22">
        <v>-3.5571579979238654E-2</v>
      </c>
      <c r="AB26" s="23">
        <v>-1.6473006097961571E-2</v>
      </c>
      <c r="AC26" s="22">
        <v>-3.1660810210923929E-2</v>
      </c>
      <c r="AD26" s="23">
        <v>-1.8512877262013731E-2</v>
      </c>
      <c r="AE26" s="22">
        <v>-3.558140450899705E-2</v>
      </c>
      <c r="AF26" s="23">
        <v>-1.8318398739166377E-2</v>
      </c>
      <c r="AG26" s="22">
        <v>-3.5207620418506558E-2</v>
      </c>
      <c r="AH26" s="23">
        <v>2.8096336355907494E-2</v>
      </c>
      <c r="AI26" s="22">
        <v>5.4000633988519287E-2</v>
      </c>
      <c r="AJ26" s="23">
        <v>2.7973015908980641E-2</v>
      </c>
      <c r="AK26" s="22">
        <v>5.3763614391606707E-2</v>
      </c>
      <c r="AL26" s="23">
        <v>2.7973015908980641E-2</v>
      </c>
      <c r="AM26" s="22">
        <v>5.3763614391606707E-2</v>
      </c>
      <c r="AO26" s="24"/>
      <c r="AQ26" s="25"/>
      <c r="AR26" s="26"/>
    </row>
    <row r="27" spans="2:44" s="16" customFormat="1" ht="18" customHeight="1" x14ac:dyDescent="0.25">
      <c r="B27" t="s">
        <v>30</v>
      </c>
      <c r="D27" s="21"/>
      <c r="E27" s="22">
        <v>0</v>
      </c>
      <c r="F27" s="23">
        <v>0</v>
      </c>
      <c r="G27" s="22">
        <v>0</v>
      </c>
      <c r="H27" s="23">
        <v>0</v>
      </c>
      <c r="I27" s="22">
        <v>0</v>
      </c>
      <c r="J27" s="23">
        <v>0</v>
      </c>
      <c r="K27" s="22">
        <v>0</v>
      </c>
      <c r="L27" s="23">
        <v>0</v>
      </c>
      <c r="M27" s="22">
        <v>0</v>
      </c>
      <c r="N27" s="23">
        <v>0</v>
      </c>
      <c r="O27" s="22">
        <v>0</v>
      </c>
      <c r="P27" s="23">
        <v>0</v>
      </c>
      <c r="Q27" s="22">
        <v>0</v>
      </c>
      <c r="R27" s="23">
        <v>0</v>
      </c>
      <c r="S27" s="22">
        <v>0</v>
      </c>
      <c r="T27" s="23">
        <v>0</v>
      </c>
      <c r="U27" s="22">
        <v>0</v>
      </c>
      <c r="V27" s="23">
        <v>0</v>
      </c>
      <c r="W27" s="22">
        <v>0</v>
      </c>
      <c r="X27" s="23">
        <v>0</v>
      </c>
      <c r="Y27" s="22">
        <v>0</v>
      </c>
      <c r="Z27" s="23">
        <v>0</v>
      </c>
      <c r="AA27" s="22">
        <v>0</v>
      </c>
      <c r="AB27" s="23">
        <v>0</v>
      </c>
      <c r="AC27" s="22">
        <v>0</v>
      </c>
      <c r="AD27" s="23">
        <v>0</v>
      </c>
      <c r="AE27" s="22">
        <v>0</v>
      </c>
      <c r="AF27" s="23">
        <v>0</v>
      </c>
      <c r="AG27" s="22">
        <v>1.1866722649571935</v>
      </c>
      <c r="AH27" s="23">
        <v>0</v>
      </c>
      <c r="AI27" s="22">
        <v>1.1865977691445175</v>
      </c>
      <c r="AJ27" s="23">
        <v>0</v>
      </c>
      <c r="AK27" s="22">
        <v>1.1864758618940154</v>
      </c>
      <c r="AL27" s="23">
        <v>0</v>
      </c>
      <c r="AM27" s="22">
        <v>1.1864758618940154</v>
      </c>
      <c r="AO27" s="24"/>
      <c r="AQ27" s="25"/>
      <c r="AR27" s="26"/>
    </row>
    <row r="28" spans="2:44" s="16" customFormat="1" ht="18" customHeight="1" x14ac:dyDescent="0.25">
      <c r="B28" t="s">
        <v>31</v>
      </c>
      <c r="D28" s="21"/>
      <c r="E28" s="22">
        <v>1.6137603443154798</v>
      </c>
      <c r="F28" s="23">
        <v>1.0444878553934277E-3</v>
      </c>
      <c r="G28" s="22">
        <v>1.685553081153035E-3</v>
      </c>
      <c r="H28" s="23">
        <v>-4.9861340461547273E-3</v>
      </c>
      <c r="I28" s="22">
        <v>-8.0464253951257891E-3</v>
      </c>
      <c r="J28" s="23">
        <v>-7.1030749757020201E-3</v>
      </c>
      <c r="K28" s="22">
        <v>-1.1462660718487561E-2</v>
      </c>
      <c r="L28" s="23">
        <v>-7.2267460304034758E-3</v>
      </c>
      <c r="M28" s="22">
        <v>-1.166223616230444E-2</v>
      </c>
      <c r="N28" s="23">
        <v>-3.5356782133926022E-3</v>
      </c>
      <c r="O28" s="22">
        <v>-5.7057372910331861E-3</v>
      </c>
      <c r="P28" s="23">
        <v>-1.1205922249867927E-2</v>
      </c>
      <c r="Q28" s="22">
        <v>-1.8083672948319363E-2</v>
      </c>
      <c r="R28" s="23">
        <v>-1.2458365161584212E-2</v>
      </c>
      <c r="S28" s="22">
        <v>-2.0104815652766117E-2</v>
      </c>
      <c r="T28" s="23">
        <v>-1.1678347124369959E-2</v>
      </c>
      <c r="U28" s="22">
        <v>-1.8846053476458957E-2</v>
      </c>
      <c r="V28" s="23">
        <v>-1.2725322136023445E-2</v>
      </c>
      <c r="W28" s="22">
        <v>-2.0535620231754592E-2</v>
      </c>
      <c r="X28" s="23">
        <v>-1.2725322136023445E-2</v>
      </c>
      <c r="Y28" s="22">
        <v>-2.0535620231754592E-2</v>
      </c>
      <c r="Z28" s="23">
        <v>-1.2725322136023445E-2</v>
      </c>
      <c r="AA28" s="22">
        <v>-2.0535620231754592E-2</v>
      </c>
      <c r="AB28" s="23">
        <v>-1.1241654555442191E-2</v>
      </c>
      <c r="AC28" s="22">
        <v>-1.8141336326066071E-2</v>
      </c>
      <c r="AD28" s="23">
        <v>-1.2243141661627037E-2</v>
      </c>
      <c r="AE28" s="22">
        <v>-1.9757496503370442E-2</v>
      </c>
      <c r="AF28" s="23">
        <v>5.3837536250550426E-2</v>
      </c>
      <c r="AG28" s="22">
        <v>8.6880881036785373E-2</v>
      </c>
      <c r="AH28" s="23">
        <v>0.18892394942304364</v>
      </c>
      <c r="AI28" s="22">
        <v>0.30487797767037117</v>
      </c>
      <c r="AJ28" s="23">
        <v>0.1886314415722084</v>
      </c>
      <c r="AK28" s="22">
        <v>0.30440594010029232</v>
      </c>
      <c r="AL28" s="23">
        <v>0.1886314415722084</v>
      </c>
      <c r="AM28" s="22">
        <v>0.30440594010029232</v>
      </c>
      <c r="AO28" s="24"/>
      <c r="AQ28" s="25"/>
      <c r="AR28" s="26"/>
    </row>
    <row r="29" spans="2:44" s="16" customFormat="1" ht="18" customHeight="1" x14ac:dyDescent="0.25">
      <c r="B29" t="s">
        <v>32</v>
      </c>
      <c r="D29" s="21"/>
      <c r="E29" s="22">
        <v>1.6137603443154798</v>
      </c>
      <c r="F29" s="23">
        <v>1.0444878553934277E-3</v>
      </c>
      <c r="G29" s="22">
        <v>1.685553081153035E-3</v>
      </c>
      <c r="H29" s="23">
        <v>-4.9861340461547273E-3</v>
      </c>
      <c r="I29" s="22">
        <v>-8.0464253951257891E-3</v>
      </c>
      <c r="J29" s="23">
        <v>-7.1030749757020201E-3</v>
      </c>
      <c r="K29" s="22">
        <v>-1.1462660718487561E-2</v>
      </c>
      <c r="L29" s="23">
        <v>-7.2267460304034758E-3</v>
      </c>
      <c r="M29" s="22">
        <v>-1.166223616230444E-2</v>
      </c>
      <c r="N29" s="23">
        <v>-3.5356782133926022E-3</v>
      </c>
      <c r="O29" s="22">
        <v>-5.7057372910331861E-3</v>
      </c>
      <c r="P29" s="23">
        <v>-1.1205922249867927E-2</v>
      </c>
      <c r="Q29" s="22">
        <v>-1.8083672948319363E-2</v>
      </c>
      <c r="R29" s="23">
        <v>-1.2458365161584212E-2</v>
      </c>
      <c r="S29" s="22">
        <v>-2.0104815652766117E-2</v>
      </c>
      <c r="T29" s="23">
        <v>-1.1678347124369959E-2</v>
      </c>
      <c r="U29" s="22">
        <v>-1.8846053476458957E-2</v>
      </c>
      <c r="V29" s="23">
        <v>-1.2725322136023445E-2</v>
      </c>
      <c r="W29" s="22">
        <v>-2.0535620231754592E-2</v>
      </c>
      <c r="X29" s="23">
        <v>-1.2725322136023445E-2</v>
      </c>
      <c r="Y29" s="22">
        <v>-2.0535620231754592E-2</v>
      </c>
      <c r="Z29" s="23">
        <v>-1.2725322136023445E-2</v>
      </c>
      <c r="AA29" s="22">
        <v>-2.0535620231754592E-2</v>
      </c>
      <c r="AB29" s="23">
        <v>-1.1241654555442191E-2</v>
      </c>
      <c r="AC29" s="22">
        <v>-1.8141336326066071E-2</v>
      </c>
      <c r="AD29" s="23">
        <v>-1.2243141661627037E-2</v>
      </c>
      <c r="AE29" s="22">
        <v>-1.9757496503370442E-2</v>
      </c>
      <c r="AF29" s="23">
        <v>1.4000815376763663E-2</v>
      </c>
      <c r="AG29" s="22">
        <v>2.2593960643103594E-2</v>
      </c>
      <c r="AH29" s="23">
        <v>0.14911810878998885</v>
      </c>
      <c r="AI29" s="22">
        <v>0.24064089058460558</v>
      </c>
      <c r="AJ29" s="23">
        <v>0.14883468928238061</v>
      </c>
      <c r="AK29" s="22">
        <v>0.240183519422422</v>
      </c>
      <c r="AL29" s="23">
        <v>0.14883468928238061</v>
      </c>
      <c r="AM29" s="22">
        <v>0.240183519422422</v>
      </c>
      <c r="AO29" s="24"/>
      <c r="AQ29" s="25"/>
      <c r="AR29" s="26"/>
    </row>
    <row r="30" spans="2:44" s="16" customFormat="1" ht="18" customHeight="1" x14ac:dyDescent="0.25">
      <c r="B30" t="s">
        <v>33</v>
      </c>
      <c r="D30" s="21"/>
      <c r="E30" s="22">
        <v>1.6137603443154798</v>
      </c>
      <c r="F30" s="23">
        <v>1.0444878553934277E-3</v>
      </c>
      <c r="G30" s="22">
        <v>1.685553081153035E-3</v>
      </c>
      <c r="H30" s="23">
        <v>-4.9861340461547273E-3</v>
      </c>
      <c r="I30" s="22">
        <v>-8.0464253951257891E-3</v>
      </c>
      <c r="J30" s="23">
        <v>-7.1030749757020201E-3</v>
      </c>
      <c r="K30" s="22">
        <v>-1.1462660718487561E-2</v>
      </c>
      <c r="L30" s="23">
        <v>-7.2267460304034758E-3</v>
      </c>
      <c r="M30" s="22">
        <v>-1.166223616230444E-2</v>
      </c>
      <c r="N30" s="23">
        <v>-3.5356782133926022E-3</v>
      </c>
      <c r="O30" s="22">
        <v>-5.7057372910331861E-3</v>
      </c>
      <c r="P30" s="23">
        <v>-1.1205922249867927E-2</v>
      </c>
      <c r="Q30" s="22">
        <v>-1.8083672948319363E-2</v>
      </c>
      <c r="R30" s="23">
        <v>-1.2458365161584212E-2</v>
      </c>
      <c r="S30" s="22">
        <v>-2.0104815652766117E-2</v>
      </c>
      <c r="T30" s="23">
        <v>-1.1678347124369959E-2</v>
      </c>
      <c r="U30" s="22">
        <v>-1.8846053476458957E-2</v>
      </c>
      <c r="V30" s="23">
        <v>-1.2725322136023445E-2</v>
      </c>
      <c r="W30" s="22">
        <v>-2.0535620231754592E-2</v>
      </c>
      <c r="X30" s="23">
        <v>-1.2725322136023445E-2</v>
      </c>
      <c r="Y30" s="22">
        <v>-2.0535620231754592E-2</v>
      </c>
      <c r="Z30" s="23">
        <v>-1.2725322136023445E-2</v>
      </c>
      <c r="AA30" s="22">
        <v>-2.0535620231754592E-2</v>
      </c>
      <c r="AB30" s="23">
        <v>-1.1241654555442191E-2</v>
      </c>
      <c r="AC30" s="22">
        <v>-1.8141336326066071E-2</v>
      </c>
      <c r="AD30" s="23">
        <v>-1.2243141661627037E-2</v>
      </c>
      <c r="AE30" s="22">
        <v>-1.9757496503370442E-2</v>
      </c>
      <c r="AF30" s="23">
        <v>4.8179415849303724E-3</v>
      </c>
      <c r="AG30" s="22">
        <v>7.775003070989106E-3</v>
      </c>
      <c r="AH30" s="23">
        <v>0.13994329295589977</v>
      </c>
      <c r="AI30" s="22">
        <v>0.22583493662515486</v>
      </c>
      <c r="AJ30" s="23">
        <v>0.13966196889458729</v>
      </c>
      <c r="AK30" s="22">
        <v>0.225380947011107</v>
      </c>
      <c r="AL30" s="23">
        <v>0.13966196889458729</v>
      </c>
      <c r="AM30" s="22">
        <v>0.225380947011107</v>
      </c>
      <c r="AO30" s="24"/>
      <c r="AQ30" s="25"/>
      <c r="AR30" s="26"/>
    </row>
    <row r="31" spans="2:44" s="16" customFormat="1" ht="18" customHeight="1" x14ac:dyDescent="0.25">
      <c r="B31" t="s">
        <v>34</v>
      </c>
      <c r="D31" s="21"/>
      <c r="E31" s="22">
        <v>1.6137603443154798</v>
      </c>
      <c r="F31" s="23">
        <v>1.0444878553934277E-3</v>
      </c>
      <c r="G31" s="22">
        <v>1.685553081153035E-3</v>
      </c>
      <c r="H31" s="23">
        <v>-4.9861340461547273E-3</v>
      </c>
      <c r="I31" s="22">
        <v>-8.0464253951257891E-3</v>
      </c>
      <c r="J31" s="23">
        <v>-7.1030749757020201E-3</v>
      </c>
      <c r="K31" s="22">
        <v>-1.1462660718487561E-2</v>
      </c>
      <c r="L31" s="23">
        <v>-7.2267460304034758E-3</v>
      </c>
      <c r="M31" s="22">
        <v>-1.166223616230444E-2</v>
      </c>
      <c r="N31" s="23">
        <v>-3.5356782133926022E-3</v>
      </c>
      <c r="O31" s="22">
        <v>-5.7057372910331861E-3</v>
      </c>
      <c r="P31" s="23">
        <v>-1.1205922249867927E-2</v>
      </c>
      <c r="Q31" s="22">
        <v>-1.8083672948319363E-2</v>
      </c>
      <c r="R31" s="23">
        <v>-1.2458365161584212E-2</v>
      </c>
      <c r="S31" s="22">
        <v>-2.0104815652766117E-2</v>
      </c>
      <c r="T31" s="23">
        <v>-1.1678347124369959E-2</v>
      </c>
      <c r="U31" s="22">
        <v>-1.8846053476458957E-2</v>
      </c>
      <c r="V31" s="23">
        <v>-1.2725322136023445E-2</v>
      </c>
      <c r="W31" s="22">
        <v>-2.0535620231754592E-2</v>
      </c>
      <c r="X31" s="23">
        <v>-1.2725322136023445E-2</v>
      </c>
      <c r="Y31" s="22">
        <v>-2.0535620231754592E-2</v>
      </c>
      <c r="Z31" s="23">
        <v>-1.2725322136023445E-2</v>
      </c>
      <c r="AA31" s="22">
        <v>-2.0535620231754592E-2</v>
      </c>
      <c r="AB31" s="23">
        <v>-1.1241654555442191E-2</v>
      </c>
      <c r="AC31" s="22">
        <v>-1.8141336326066071E-2</v>
      </c>
      <c r="AD31" s="23">
        <v>-1.2243141661627037E-2</v>
      </c>
      <c r="AE31" s="22">
        <v>-1.9757496503370442E-2</v>
      </c>
      <c r="AF31" s="23">
        <v>3.390328542404653E-5</v>
      </c>
      <c r="AG31" s="22">
        <v>5.4711777559335317E-5</v>
      </c>
      <c r="AH31" s="23">
        <v>0.13516240672027269</v>
      </c>
      <c r="AI31" s="22">
        <v>0.21811973200741619</v>
      </c>
      <c r="AJ31" s="23">
        <v>0.13488259628535998</v>
      </c>
      <c r="AK31" s="22">
        <v>0.21766818502362839</v>
      </c>
      <c r="AL31" s="23">
        <v>0.13488259628535998</v>
      </c>
      <c r="AM31" s="22">
        <v>0.21766818502362839</v>
      </c>
      <c r="AO31" s="24"/>
      <c r="AQ31" s="25"/>
      <c r="AR31" s="26"/>
    </row>
    <row r="32" spans="2:44" s="16" customFormat="1" ht="18" customHeight="1" x14ac:dyDescent="0.25">
      <c r="B32" t="s">
        <v>35</v>
      </c>
      <c r="D32" s="21"/>
      <c r="E32" s="22">
        <v>3.544945950586925</v>
      </c>
      <c r="F32" s="23">
        <v>6.059141218191465E-4</v>
      </c>
      <c r="G32" s="22">
        <v>2.147932812546216E-3</v>
      </c>
      <c r="H32" s="23">
        <v>4.7556379572640016E-3</v>
      </c>
      <c r="I32" s="22">
        <v>1.6858479519060499E-2</v>
      </c>
      <c r="J32" s="23">
        <v>-1.4523078967456739E-3</v>
      </c>
      <c r="K32" s="22">
        <v>-5.1483529975739906E-3</v>
      </c>
      <c r="L32" s="23">
        <v>3.6392537770018381E-3</v>
      </c>
      <c r="M32" s="22">
        <v>1.2900957939940838E-2</v>
      </c>
      <c r="N32" s="23">
        <v>6.2584864743394069E-3</v>
      </c>
      <c r="O32" s="22">
        <v>2.2185996284012521E-2</v>
      </c>
      <c r="P32" s="23">
        <v>8.4387010709373288E-3</v>
      </c>
      <c r="Q32" s="22">
        <v>2.9914739189632833E-2</v>
      </c>
      <c r="R32" s="23">
        <v>-1.3092786391565501E-2</v>
      </c>
      <c r="S32" s="22">
        <v>-4.641322010067972E-2</v>
      </c>
      <c r="T32" s="23">
        <v>-1.2344834428220836E-2</v>
      </c>
      <c r="U32" s="22">
        <v>-4.3761770816987511E-2</v>
      </c>
      <c r="V32" s="23">
        <v>-9.9401290980621337E-3</v>
      </c>
      <c r="W32" s="22">
        <v>-3.5237220394486624E-2</v>
      </c>
      <c r="X32" s="23">
        <v>-9.9401290980621337E-3</v>
      </c>
      <c r="Y32" s="22">
        <v>-3.5237220394486624E-2</v>
      </c>
      <c r="Z32" s="23">
        <v>-9.9401290980621337E-3</v>
      </c>
      <c r="AA32" s="22">
        <v>-3.5237220394486624E-2</v>
      </c>
      <c r="AB32" s="23">
        <v>-1.4099828843528582E-2</v>
      </c>
      <c r="AC32" s="22">
        <v>-4.998313116283537E-2</v>
      </c>
      <c r="AD32" s="23">
        <v>-1.3535645347397081E-2</v>
      </c>
      <c r="AE32" s="22">
        <v>-4.7983131162836035E-2</v>
      </c>
      <c r="AF32" s="23">
        <v>1.3334027938958638E-2</v>
      </c>
      <c r="AG32" s="22">
        <v>4.7268408347224344E-2</v>
      </c>
      <c r="AH32" s="23">
        <v>7.487363718654734E-2</v>
      </c>
      <c r="AI32" s="22">
        <v>0.26542299695016558</v>
      </c>
      <c r="AJ32" s="23">
        <v>7.4803751903044904E-2</v>
      </c>
      <c r="AK32" s="22">
        <v>0.26517525739740799</v>
      </c>
      <c r="AL32" s="23">
        <v>7.4803751903044904E-2</v>
      </c>
      <c r="AM32" s="22">
        <v>0.26517525739740799</v>
      </c>
      <c r="AO32" s="24"/>
      <c r="AQ32" s="25"/>
      <c r="AR32" s="26"/>
    </row>
    <row r="33" spans="2:44" s="16" customFormat="1" ht="18" customHeight="1" x14ac:dyDescent="0.25">
      <c r="B33" t="s">
        <v>36</v>
      </c>
      <c r="D33" s="21"/>
      <c r="E33" s="22">
        <v>-1.0816216481501066</v>
      </c>
      <c r="F33" s="23">
        <v>-3.8173639380113876E-3</v>
      </c>
      <c r="G33" s="22">
        <v>4.1289434742206588E-3</v>
      </c>
      <c r="H33" s="23">
        <v>4.0279961103707254E-3</v>
      </c>
      <c r="I33" s="22">
        <v>-4.3567677916414027E-3</v>
      </c>
      <c r="J33" s="23">
        <v>1.3052909168995781E-2</v>
      </c>
      <c r="K33" s="22">
        <v>-1.4118309128522855E-2</v>
      </c>
      <c r="L33" s="23">
        <v>1.2145303826208013E-2</v>
      </c>
      <c r="M33" s="22">
        <v>-1.3136623541786907E-2</v>
      </c>
      <c r="N33" s="23">
        <v>6.2851646645907368E-3</v>
      </c>
      <c r="O33" s="22">
        <v>-6.7981701634094449E-3</v>
      </c>
      <c r="P33" s="23">
        <v>3.5179655068028185E-3</v>
      </c>
      <c r="Q33" s="22">
        <v>-3.8051076496032898E-3</v>
      </c>
      <c r="R33" s="23">
        <v>3.3479553056133112E-3</v>
      </c>
      <c r="S33" s="22">
        <v>-3.6212209355903635E-3</v>
      </c>
      <c r="T33" s="23">
        <v>-1.7550035394016594E-3</v>
      </c>
      <c r="U33" s="22">
        <v>1.8982498207968934E-3</v>
      </c>
      <c r="V33" s="23">
        <v>4.1715991422370104E-4</v>
      </c>
      <c r="W33" s="22">
        <v>-4.5120919396479664E-4</v>
      </c>
      <c r="X33" s="23">
        <v>4.1715991422370104E-4</v>
      </c>
      <c r="Y33" s="22">
        <v>-4.5120919396479664E-4</v>
      </c>
      <c r="Z33" s="23">
        <v>4.1715991422370104E-4</v>
      </c>
      <c r="AA33" s="22">
        <v>-4.5120919396479664E-4</v>
      </c>
      <c r="AB33" s="23">
        <v>3.7931230190884368E-3</v>
      </c>
      <c r="AC33" s="22">
        <v>-4.1027239715425434E-3</v>
      </c>
      <c r="AD33" s="23">
        <v>3.7931230190884368E-3</v>
      </c>
      <c r="AE33" s="22">
        <v>-4.1027239715425434E-3</v>
      </c>
      <c r="AF33" s="23">
        <v>1.1197832241092946E-2</v>
      </c>
      <c r="AG33" s="22">
        <v>-1.2111817764319355E-2</v>
      </c>
      <c r="AH33" s="23">
        <v>1.1197832241092946E-2</v>
      </c>
      <c r="AI33" s="22">
        <v>-1.2111817764319355E-2</v>
      </c>
      <c r="AJ33" s="23">
        <v>1.1113123445209398E-2</v>
      </c>
      <c r="AK33" s="22">
        <v>-1.202019489690298E-2</v>
      </c>
      <c r="AL33" s="23">
        <v>1.1113123445209398E-2</v>
      </c>
      <c r="AM33" s="22">
        <v>-1.202019489690298E-2</v>
      </c>
      <c r="AO33" s="24"/>
      <c r="AQ33" s="25"/>
      <c r="AR33" s="26"/>
    </row>
    <row r="34" spans="2:44" s="16" customFormat="1" ht="18" customHeight="1" x14ac:dyDescent="0.25">
      <c r="B34" t="s">
        <v>37</v>
      </c>
      <c r="D34" s="21"/>
      <c r="E34" s="22">
        <v>-0.8718232290107415</v>
      </c>
      <c r="F34" s="23">
        <v>-3.6603698831398331E-3</v>
      </c>
      <c r="G34" s="22">
        <v>3.1911954908926399E-3</v>
      </c>
      <c r="H34" s="23">
        <v>4.6305259860935141E-3</v>
      </c>
      <c r="I34" s="22">
        <v>-4.0370001172141956E-3</v>
      </c>
      <c r="J34" s="23">
        <v>1.2955478461467274E-2</v>
      </c>
      <c r="K34" s="22">
        <v>-1.1294887065655512E-2</v>
      </c>
      <c r="L34" s="23">
        <v>1.193492498213489E-2</v>
      </c>
      <c r="M34" s="22">
        <v>-1.0405144835925806E-2</v>
      </c>
      <c r="N34" s="23">
        <v>1.2639095435825665E-2</v>
      </c>
      <c r="O34" s="22">
        <v>-1.1019056994636456E-2</v>
      </c>
      <c r="P34" s="23">
        <v>1.0176144442972082E-2</v>
      </c>
      <c r="Q34" s="22">
        <v>-8.8717991071516344E-3</v>
      </c>
      <c r="R34" s="23">
        <v>9.6828960063760957E-3</v>
      </c>
      <c r="S34" s="22">
        <v>-8.4417736624540218E-3</v>
      </c>
      <c r="T34" s="23">
        <v>3.84519274001061E-3</v>
      </c>
      <c r="U34" s="22">
        <v>-3.3523283507647106E-3</v>
      </c>
      <c r="V34" s="23">
        <v>5.6753776815803353E-3</v>
      </c>
      <c r="W34" s="22">
        <v>-4.947926096210864E-3</v>
      </c>
      <c r="X34" s="23">
        <v>5.6753776815803353E-3</v>
      </c>
      <c r="Y34" s="22">
        <v>-4.947926096210864E-3</v>
      </c>
      <c r="Z34" s="23">
        <v>5.6753776815803353E-3</v>
      </c>
      <c r="AA34" s="22">
        <v>-4.947926096210864E-3</v>
      </c>
      <c r="AB34" s="23">
        <v>8.5037688539574482E-3</v>
      </c>
      <c r="AC34" s="22">
        <v>-7.4137832210181553E-3</v>
      </c>
      <c r="AD34" s="23">
        <v>8.5037688539574482E-3</v>
      </c>
      <c r="AE34" s="22">
        <v>-7.4137832210181553E-3</v>
      </c>
      <c r="AF34" s="23">
        <v>-1</v>
      </c>
      <c r="AG34" s="22">
        <v>0.8718232290107415</v>
      </c>
      <c r="AH34" s="23">
        <v>-1</v>
      </c>
      <c r="AI34" s="22">
        <v>0.8718232290107415</v>
      </c>
      <c r="AJ34" s="23">
        <v>-1</v>
      </c>
      <c r="AK34" s="22">
        <v>0.8718232290107415</v>
      </c>
      <c r="AL34" s="23">
        <v>-1</v>
      </c>
      <c r="AM34" s="22">
        <v>0.8718232290107415</v>
      </c>
      <c r="AQ34" s="25"/>
      <c r="AR34" s="26"/>
    </row>
    <row r="35" spans="2:44" s="16" customFormat="1" ht="18" customHeight="1" x14ac:dyDescent="0.25">
      <c r="B35" t="s">
        <v>38</v>
      </c>
      <c r="D35" s="21"/>
      <c r="E35" s="22">
        <v>-1.0656092599096207</v>
      </c>
      <c r="F35" s="23">
        <v>-3.8747255955439348E-3</v>
      </c>
      <c r="G35" s="22">
        <v>4.1289434742204367E-3</v>
      </c>
      <c r="H35" s="23">
        <v>3.9963356562093023E-3</v>
      </c>
      <c r="I35" s="22">
        <v>-4.2585322809636228E-3</v>
      </c>
      <c r="J35" s="23">
        <v>1.2972487305207876E-2</v>
      </c>
      <c r="K35" s="22">
        <v>-1.3823602596489515E-2</v>
      </c>
      <c r="L35" s="23">
        <v>1.2143430999772505E-2</v>
      </c>
      <c r="M35" s="22">
        <v>-1.2940152520431125E-2</v>
      </c>
      <c r="N35" s="23">
        <v>6.2874215763666875E-3</v>
      </c>
      <c r="O35" s="22">
        <v>-6.699934652731887E-3</v>
      </c>
      <c r="P35" s="23">
        <v>3.4786410726570494E-3</v>
      </c>
      <c r="Q35" s="22">
        <v>-3.7068721389252879E-3</v>
      </c>
      <c r="R35" s="23">
        <v>3.3060762114730351E-3</v>
      </c>
      <c r="S35" s="22">
        <v>-3.5229854249125836E-3</v>
      </c>
      <c r="T35" s="23">
        <v>-1.7813751177025701E-3</v>
      </c>
      <c r="U35" s="22">
        <v>1.8982498207964493E-3</v>
      </c>
      <c r="V35" s="23">
        <v>4.2342837186239152E-4</v>
      </c>
      <c r="W35" s="22">
        <v>-4.5120919396501868E-4</v>
      </c>
      <c r="X35" s="23">
        <v>4.2342837186239152E-4</v>
      </c>
      <c r="Y35" s="22">
        <v>-4.5120919396501868E-4</v>
      </c>
      <c r="Z35" s="23">
        <v>4.2342837186239152E-4</v>
      </c>
      <c r="AA35" s="22">
        <v>-4.5120919396501868E-4</v>
      </c>
      <c r="AB35" s="23">
        <v>3.7579332420632329E-3</v>
      </c>
      <c r="AC35" s="22">
        <v>-4.0044884608647635E-3</v>
      </c>
      <c r="AD35" s="23">
        <v>7.3532331897756915E-3</v>
      </c>
      <c r="AE35" s="22">
        <v>-7.8356733772997345E-3</v>
      </c>
      <c r="AF35" s="23">
        <v>1.5078936509155517E-2</v>
      </c>
      <c r="AG35" s="22">
        <v>-1.6068254373745372E-2</v>
      </c>
      <c r="AH35" s="23">
        <v>1.5078936509155517E-2</v>
      </c>
      <c r="AI35" s="22">
        <v>-1.6068254373745372E-2</v>
      </c>
      <c r="AJ35" s="23">
        <v>1.4992954835700121E-2</v>
      </c>
      <c r="AK35" s="22">
        <v>-1.5976631506328776E-2</v>
      </c>
      <c r="AL35" s="23">
        <v>1.4992954835700121E-2</v>
      </c>
      <c r="AM35" s="22">
        <v>-1.5976631506328776E-2</v>
      </c>
      <c r="AQ35" s="25"/>
      <c r="AR35" s="26"/>
    </row>
    <row r="36" spans="2:44" s="16" customFormat="1" ht="18" customHeight="1" x14ac:dyDescent="0.25">
      <c r="B36" t="s">
        <v>39</v>
      </c>
      <c r="D36" s="21"/>
      <c r="E36" s="22">
        <v>-0.86582859690994407</v>
      </c>
      <c r="F36" s="23">
        <v>-3.8098794506692406E-3</v>
      </c>
      <c r="G36" s="22">
        <v>3.2987025791689772E-3</v>
      </c>
      <c r="H36" s="23">
        <v>4.5725285639047868E-3</v>
      </c>
      <c r="I36" s="22">
        <v>-3.9590259908163228E-3</v>
      </c>
      <c r="J36" s="23">
        <v>1.2923321865447949E-2</v>
      </c>
      <c r="K36" s="22">
        <v>-1.1189381638176399E-2</v>
      </c>
      <c r="L36" s="23">
        <v>1.1868534763932223E-2</v>
      </c>
      <c r="M36" s="22">
        <v>-1.0276116802032331E-2</v>
      </c>
      <c r="N36" s="23">
        <v>1.2616370148902541E-2</v>
      </c>
      <c r="O36" s="22">
        <v>-1.092361406412079E-2</v>
      </c>
      <c r="P36" s="23">
        <v>1.0097526990477043E-2</v>
      </c>
      <c r="Q36" s="22">
        <v>-8.7427276264250287E-3</v>
      </c>
      <c r="R36" s="23">
        <v>9.5543260832033627E-3</v>
      </c>
      <c r="S36" s="22">
        <v>-8.2724087470400498E-3</v>
      </c>
      <c r="T36" s="23">
        <v>3.9173959848554079E-3</v>
      </c>
      <c r="U36" s="22">
        <v>-3.3917934691080065E-3</v>
      </c>
      <c r="V36" s="23">
        <v>5.822335710190093E-3</v>
      </c>
      <c r="W36" s="22">
        <v>-5.0411447586925506E-3</v>
      </c>
      <c r="X36" s="23">
        <v>5.822335710190093E-3</v>
      </c>
      <c r="Y36" s="22">
        <v>-5.0411447586925506E-3</v>
      </c>
      <c r="Z36" s="23">
        <v>5.822335710190093E-3</v>
      </c>
      <c r="AA36" s="22">
        <v>-5.0411447586925506E-3</v>
      </c>
      <c r="AB36" s="23">
        <v>1.2310646241202768E-2</v>
      </c>
      <c r="AC36" s="22">
        <v>-1.0658909562075269E-2</v>
      </c>
      <c r="AD36" s="23">
        <v>1.8241104963886388E-2</v>
      </c>
      <c r="AE36" s="22">
        <v>-1.5793670316968766E-2</v>
      </c>
      <c r="AF36" s="23">
        <v>3.159079654635915E-2</v>
      </c>
      <c r="AG36" s="22">
        <v>-2.7352215049001649E-2</v>
      </c>
      <c r="AH36" s="23">
        <v>3.159079654635915E-2</v>
      </c>
      <c r="AI36" s="22">
        <v>-2.7352215049001649E-2</v>
      </c>
      <c r="AJ36" s="23">
        <v>3.1487686059001284E-2</v>
      </c>
      <c r="AK36" s="22">
        <v>-2.7262939040405887E-2</v>
      </c>
      <c r="AL36" s="23">
        <v>3.1487686059001284E-2</v>
      </c>
      <c r="AM36" s="22">
        <v>-2.7262939040405887E-2</v>
      </c>
      <c r="AO36" s="24"/>
      <c r="AQ36" s="25"/>
      <c r="AR36" s="26"/>
    </row>
    <row r="37" spans="2:44" s="16" customFormat="1" ht="18" customHeight="1" x14ac:dyDescent="0.25">
      <c r="B37" s="27" t="s">
        <v>40</v>
      </c>
      <c r="C37" s="19"/>
      <c r="D37" s="28"/>
      <c r="E37" s="29">
        <v>-0.82043739007999139</v>
      </c>
      <c r="F37" s="30">
        <v>-3.8092462436333362E-3</v>
      </c>
      <c r="G37" s="29">
        <v>3.1252480462985455E-3</v>
      </c>
      <c r="H37" s="30">
        <v>3.6980976874769482E-3</v>
      </c>
      <c r="I37" s="29">
        <v>-3.0340576149744392E-3</v>
      </c>
      <c r="J37" s="30">
        <v>1.2145883839372819E-2</v>
      </c>
      <c r="K37" s="29">
        <v>-9.9649372373897815E-3</v>
      </c>
      <c r="L37" s="30">
        <v>1.1294889790666755E-2</v>
      </c>
      <c r="M37" s="29">
        <v>-9.2667499010957721E-3</v>
      </c>
      <c r="N37" s="30">
        <v>1.1961941614319647E-2</v>
      </c>
      <c r="O37" s="29">
        <v>-9.8140241583416499E-3</v>
      </c>
      <c r="P37" s="30">
        <v>8.7712908233906796E-3</v>
      </c>
      <c r="Q37" s="29">
        <v>-7.1962949507752283E-3</v>
      </c>
      <c r="R37" s="30">
        <v>8.6030962617155236E-3</v>
      </c>
      <c r="S37" s="29">
        <v>-7.058301843568815E-3</v>
      </c>
      <c r="T37" s="30">
        <v>4.0749055677782662E-5</v>
      </c>
      <c r="U37" s="29">
        <v>-3.3432048888504262E-5</v>
      </c>
      <c r="V37" s="30">
        <v>1.4657324808251572E-3</v>
      </c>
      <c r="W37" s="29">
        <v>-1.202541731123663E-3</v>
      </c>
      <c r="X37" s="30">
        <v>1.4657324808251572E-3</v>
      </c>
      <c r="Y37" s="29">
        <v>-1.202541731123663E-3</v>
      </c>
      <c r="Z37" s="30">
        <v>1.4657324808251572E-3</v>
      </c>
      <c r="AA37" s="29">
        <v>-1.202541731123663E-3</v>
      </c>
      <c r="AB37" s="30">
        <v>-5.1545369728527067E-3</v>
      </c>
      <c r="AC37" s="29">
        <v>4.2289748610780942E-3</v>
      </c>
      <c r="AD37" s="30">
        <v>-4.4824086555610675E-3</v>
      </c>
      <c r="AE37" s="29">
        <v>3.677535658640485E-3</v>
      </c>
      <c r="AF37" s="30">
        <v>3.2025448605613197E-2</v>
      </c>
      <c r="AG37" s="29">
        <v>-2.6274875470130188E-2</v>
      </c>
      <c r="AH37" s="30">
        <v>3.2025448605613197E-2</v>
      </c>
      <c r="AI37" s="29">
        <v>-2.6274875470130188E-2</v>
      </c>
      <c r="AJ37" s="30">
        <v>3.2025448605613197E-2</v>
      </c>
      <c r="AK37" s="29">
        <v>-2.6274875470130188E-2</v>
      </c>
      <c r="AL37" s="30">
        <v>3.2025448605613197E-2</v>
      </c>
      <c r="AM37" s="29">
        <v>-2.6274875470130188E-2</v>
      </c>
      <c r="AO37" s="24"/>
      <c r="AQ37" s="25"/>
      <c r="AR37" s="26"/>
    </row>
    <row r="38" spans="2:44" s="16" customFormat="1" ht="7.5" customHeight="1" x14ac:dyDescent="0.2"/>
    <row r="39" spans="2:44" s="16" customFormat="1" ht="3" customHeight="1" x14ac:dyDescent="0.2"/>
    <row r="40" spans="2:44" s="16" customFormat="1" ht="72.75" customHeight="1" x14ac:dyDescent="0.2">
      <c r="D40" s="31" t="s">
        <v>6</v>
      </c>
      <c r="E40" s="31"/>
      <c r="F40" s="31" t="s">
        <v>43</v>
      </c>
      <c r="G40" s="31"/>
      <c r="H40" s="31" t="s">
        <v>44</v>
      </c>
      <c r="I40" s="31"/>
      <c r="J40" s="31" t="s">
        <v>45</v>
      </c>
      <c r="K40" s="31"/>
      <c r="L40" s="31" t="s">
        <v>46</v>
      </c>
      <c r="M40" s="31"/>
      <c r="N40" s="31" t="s">
        <v>47</v>
      </c>
      <c r="O40" s="31"/>
      <c r="P40" s="31" t="s">
        <v>48</v>
      </c>
      <c r="Q40" s="31"/>
      <c r="R40" s="31" t="s">
        <v>49</v>
      </c>
      <c r="S40" s="31"/>
      <c r="T40" s="31" t="s">
        <v>50</v>
      </c>
      <c r="U40" s="31"/>
      <c r="V40" s="31" t="s">
        <v>51</v>
      </c>
      <c r="W40" s="31"/>
      <c r="X40" s="31" t="s">
        <v>52</v>
      </c>
      <c r="Y40" s="31"/>
      <c r="Z40" s="31" t="s">
        <v>53</v>
      </c>
      <c r="AA40" s="31"/>
      <c r="AB40" s="31" t="s">
        <v>54</v>
      </c>
      <c r="AC40" s="31"/>
      <c r="AD40" s="31" t="s">
        <v>55</v>
      </c>
      <c r="AE40" s="31"/>
      <c r="AF40" s="31" t="s">
        <v>56</v>
      </c>
      <c r="AG40" s="31"/>
      <c r="AH40" s="31" t="s">
        <v>57</v>
      </c>
      <c r="AI40" s="31"/>
      <c r="AJ40" s="31" t="s">
        <v>58</v>
      </c>
      <c r="AK40" s="31"/>
      <c r="AL40" s="31" t="s">
        <v>59</v>
      </c>
      <c r="AM40" s="31"/>
    </row>
    <row r="41" spans="2:44" s="16" customFormat="1" ht="25.5" x14ac:dyDescent="0.2">
      <c r="B41" s="17" t="s">
        <v>41</v>
      </c>
      <c r="D41" s="18" t="s">
        <v>8</v>
      </c>
      <c r="E41" s="18" t="s">
        <v>9</v>
      </c>
      <c r="F41" s="18" t="s">
        <v>8</v>
      </c>
      <c r="G41" s="18" t="s">
        <v>9</v>
      </c>
      <c r="H41" s="18" t="s">
        <v>8</v>
      </c>
      <c r="I41" s="18" t="s">
        <v>9</v>
      </c>
      <c r="J41" s="18" t="s">
        <v>8</v>
      </c>
      <c r="K41" s="18" t="s">
        <v>9</v>
      </c>
      <c r="L41" s="18" t="s">
        <v>8</v>
      </c>
      <c r="M41" s="18" t="s">
        <v>9</v>
      </c>
      <c r="N41" s="18" t="s">
        <v>8</v>
      </c>
      <c r="O41" s="18" t="s">
        <v>9</v>
      </c>
      <c r="P41" s="18" t="s">
        <v>8</v>
      </c>
      <c r="Q41" s="18" t="s">
        <v>9</v>
      </c>
      <c r="R41" s="18" t="s">
        <v>8</v>
      </c>
      <c r="S41" s="18" t="s">
        <v>9</v>
      </c>
      <c r="T41" s="18" t="s">
        <v>8</v>
      </c>
      <c r="U41" s="18" t="s">
        <v>9</v>
      </c>
      <c r="V41" s="18" t="s">
        <v>8</v>
      </c>
      <c r="W41" s="18" t="s">
        <v>9</v>
      </c>
      <c r="X41" s="18" t="s">
        <v>8</v>
      </c>
      <c r="Y41" s="18" t="s">
        <v>9</v>
      </c>
      <c r="Z41" s="18" t="s">
        <v>8</v>
      </c>
      <c r="AA41" s="18" t="s">
        <v>9</v>
      </c>
      <c r="AB41" s="18" t="s">
        <v>8</v>
      </c>
      <c r="AC41" s="18" t="s">
        <v>9</v>
      </c>
      <c r="AD41" s="18" t="s">
        <v>8</v>
      </c>
      <c r="AE41" s="18" t="s">
        <v>9</v>
      </c>
      <c r="AF41" s="18" t="s">
        <v>8</v>
      </c>
      <c r="AG41" s="18" t="s">
        <v>9</v>
      </c>
      <c r="AH41" s="18" t="s">
        <v>8</v>
      </c>
      <c r="AI41" s="18" t="s">
        <v>9</v>
      </c>
      <c r="AJ41" s="18" t="s">
        <v>8</v>
      </c>
      <c r="AK41" s="18" t="s">
        <v>9</v>
      </c>
      <c r="AL41" s="18" t="s">
        <v>8</v>
      </c>
      <c r="AM41" s="18" t="s">
        <v>9</v>
      </c>
    </row>
    <row r="42" spans="2:44" s="16" customFormat="1" ht="15" x14ac:dyDescent="0.2">
      <c r="B42" s="19"/>
      <c r="C42" s="19"/>
      <c r="D42" s="20" t="s">
        <v>10</v>
      </c>
      <c r="E42" s="20" t="s">
        <v>11</v>
      </c>
      <c r="F42" s="20" t="s">
        <v>10</v>
      </c>
      <c r="G42" s="20" t="s">
        <v>11</v>
      </c>
      <c r="H42" s="20" t="s">
        <v>10</v>
      </c>
      <c r="I42" s="20" t="s">
        <v>11</v>
      </c>
      <c r="J42" s="20" t="s">
        <v>10</v>
      </c>
      <c r="K42" s="20" t="s">
        <v>11</v>
      </c>
      <c r="L42" s="20" t="s">
        <v>10</v>
      </c>
      <c r="M42" s="20" t="s">
        <v>11</v>
      </c>
      <c r="N42" s="20" t="s">
        <v>10</v>
      </c>
      <c r="O42" s="20" t="s">
        <v>11</v>
      </c>
      <c r="P42" s="20" t="s">
        <v>10</v>
      </c>
      <c r="Q42" s="20" t="s">
        <v>11</v>
      </c>
      <c r="R42" s="20" t="s">
        <v>10</v>
      </c>
      <c r="S42" s="20" t="s">
        <v>11</v>
      </c>
      <c r="T42" s="20" t="s">
        <v>10</v>
      </c>
      <c r="U42" s="20" t="s">
        <v>11</v>
      </c>
      <c r="V42" s="20" t="s">
        <v>10</v>
      </c>
      <c r="W42" s="20" t="s">
        <v>11</v>
      </c>
      <c r="X42" s="20" t="s">
        <v>10</v>
      </c>
      <c r="Y42" s="20" t="s">
        <v>11</v>
      </c>
      <c r="Z42" s="20" t="s">
        <v>10</v>
      </c>
      <c r="AA42" s="20" t="s">
        <v>11</v>
      </c>
      <c r="AB42" s="20" t="s">
        <v>10</v>
      </c>
      <c r="AC42" s="20" t="s">
        <v>11</v>
      </c>
      <c r="AD42" s="20" t="s">
        <v>10</v>
      </c>
      <c r="AE42" s="20" t="s">
        <v>11</v>
      </c>
      <c r="AF42" s="20" t="s">
        <v>10</v>
      </c>
      <c r="AG42" s="20" t="s">
        <v>11</v>
      </c>
      <c r="AH42" s="20" t="s">
        <v>10</v>
      </c>
      <c r="AI42" s="20" t="s">
        <v>11</v>
      </c>
      <c r="AJ42" s="20" t="s">
        <v>10</v>
      </c>
      <c r="AK42" s="20" t="s">
        <v>11</v>
      </c>
      <c r="AL42" s="20" t="s">
        <v>10</v>
      </c>
      <c r="AM42" s="20" t="s">
        <v>11</v>
      </c>
    </row>
    <row r="43" spans="2:44" s="16" customFormat="1" ht="18" customHeight="1" x14ac:dyDescent="0.25">
      <c r="B43" t="str">
        <f>B9</f>
        <v>Domestic Aggregated with Residual</v>
      </c>
      <c r="D43" s="21"/>
      <c r="E43" s="21"/>
      <c r="F43" s="23">
        <v>-1.0540549713882606E-4</v>
      </c>
      <c r="G43" s="22">
        <v>-2.7044160349065649E-4</v>
      </c>
      <c r="H43" s="23">
        <v>5.5382673062026443E-3</v>
      </c>
      <c r="I43" s="22">
        <v>1.4209675315858039E-2</v>
      </c>
      <c r="J43" s="23">
        <v>-7.6271749394055642E-5</v>
      </c>
      <c r="K43" s="22">
        <v>-1.9569239524575011E-4</v>
      </c>
      <c r="L43" s="23">
        <v>7.1721791042300871E-4</v>
      </c>
      <c r="M43" s="22">
        <v>1.8401844971287495E-3</v>
      </c>
      <c r="N43" s="23">
        <v>-8.3336689246660527E-4</v>
      </c>
      <c r="O43" s="22">
        <v>-2.1381909370234986E-3</v>
      </c>
      <c r="P43" s="23">
        <v>5.1296191092608853E-3</v>
      </c>
      <c r="Q43" s="22">
        <v>1.3161196093764538E-2</v>
      </c>
      <c r="R43" s="23">
        <v>-3.4119787188547556E-3</v>
      </c>
      <c r="S43" s="22">
        <v>-8.7542018286557166E-3</v>
      </c>
      <c r="T43" s="23">
        <v>-7.6198915682417195E-4</v>
      </c>
      <c r="U43" s="22">
        <v>-1.9550552391267573E-3</v>
      </c>
      <c r="V43" s="23">
        <v>5.1273418115607271E-4</v>
      </c>
      <c r="W43" s="22">
        <v>1.3155353172300543E-3</v>
      </c>
      <c r="X43" s="23">
        <v>0</v>
      </c>
      <c r="Y43" s="22">
        <v>0</v>
      </c>
      <c r="Z43" s="23">
        <v>0</v>
      </c>
      <c r="AA43" s="22">
        <v>0</v>
      </c>
      <c r="AB43" s="23">
        <v>-2.4053449783822609E-3</v>
      </c>
      <c r="AC43" s="22">
        <v>-6.171455669386372E-3</v>
      </c>
      <c r="AD43" s="23">
        <v>4.3660537572175369E-4</v>
      </c>
      <c r="AE43" s="22">
        <v>1.1202096769897807E-3</v>
      </c>
      <c r="AF43" s="23">
        <v>1.9233526847777984E-2</v>
      </c>
      <c r="AG43" s="22">
        <v>4.9347956061939424E-2</v>
      </c>
      <c r="AH43" s="23">
        <v>8.3223587362393145E-2</v>
      </c>
      <c r="AI43" s="22">
        <v>0.21352890527983526</v>
      </c>
      <c r="AJ43" s="23">
        <v>-4.7838440003319938E-5</v>
      </c>
      <c r="AK43" s="22">
        <v>-1.2274031975723076E-4</v>
      </c>
      <c r="AL43" s="23">
        <v>0</v>
      </c>
      <c r="AM43" s="22">
        <v>0</v>
      </c>
    </row>
    <row r="44" spans="2:44" s="16" customFormat="1" ht="18" customHeight="1" x14ac:dyDescent="0.25">
      <c r="B44" t="str">
        <f t="shared" ref="B44:B71" si="0">B10</f>
        <v>Domestic Aggregated (Related MPAN)</v>
      </c>
      <c r="D44" s="21"/>
      <c r="E44" s="21"/>
      <c r="F44" s="23">
        <v>-4.2497117584383032E-3</v>
      </c>
      <c r="G44" s="22">
        <v>-1.5300824758593401E-3</v>
      </c>
      <c r="H44" s="23">
        <v>9.1170385131403332E-3</v>
      </c>
      <c r="I44" s="22">
        <v>3.2825334172351117E-3</v>
      </c>
      <c r="J44" s="23">
        <v>6.7010823692833206E-3</v>
      </c>
      <c r="K44" s="22">
        <v>2.4126833266212566E-3</v>
      </c>
      <c r="L44" s="23">
        <v>-4.0099053756209591E-4</v>
      </c>
      <c r="M44" s="22">
        <v>-1.4437416685753046E-4</v>
      </c>
      <c r="N44" s="23">
        <v>-5.2814862978964794E-3</v>
      </c>
      <c r="O44" s="22">
        <v>-1.9015665273901527E-3</v>
      </c>
      <c r="P44" s="23">
        <v>1.4181900352335644E-2</v>
      </c>
      <c r="Q44" s="22">
        <v>5.1061056459665299E-3</v>
      </c>
      <c r="R44" s="23">
        <v>-4.6770403072663343E-3</v>
      </c>
      <c r="S44" s="22">
        <v>-1.683939481031016E-3</v>
      </c>
      <c r="T44" s="23">
        <v>-1.6507178042042565E-3</v>
      </c>
      <c r="U44" s="22">
        <v>-5.943307519120089E-4</v>
      </c>
      <c r="V44" s="23">
        <v>7.3613604695920223E-4</v>
      </c>
      <c r="W44" s="22">
        <v>2.6504123792964185E-4</v>
      </c>
      <c r="X44" s="23">
        <v>0</v>
      </c>
      <c r="Y44" s="22">
        <v>0</v>
      </c>
      <c r="Z44" s="23">
        <v>0</v>
      </c>
      <c r="AA44" s="22">
        <v>0</v>
      </c>
      <c r="AB44" s="23">
        <v>4.3396038246355691E-2</v>
      </c>
      <c r="AC44" s="22">
        <v>1.562447559193314E-2</v>
      </c>
      <c r="AD44" s="23">
        <v>0</v>
      </c>
      <c r="AE44" s="22">
        <v>0</v>
      </c>
      <c r="AF44" s="23">
        <v>-2.3106332775840607E-2</v>
      </c>
      <c r="AG44" s="22">
        <v>-8.3192924300071192E-3</v>
      </c>
      <c r="AH44" s="23">
        <v>0</v>
      </c>
      <c r="AI44" s="22">
        <v>0</v>
      </c>
      <c r="AJ44" s="23">
        <v>-1.114106382816421E-5</v>
      </c>
      <c r="AK44" s="22">
        <v>-4.0112712331730194E-6</v>
      </c>
      <c r="AL44" s="23">
        <v>0</v>
      </c>
      <c r="AM44" s="22">
        <v>0</v>
      </c>
    </row>
    <row r="45" spans="2:44" s="16" customFormat="1" ht="18" customHeight="1" x14ac:dyDescent="0.25">
      <c r="B45" t="str">
        <f t="shared" si="0"/>
        <v>Non-Domestic Aggregated No Residual</v>
      </c>
      <c r="D45" s="21"/>
      <c r="E45" s="21"/>
      <c r="F45" s="23">
        <v>0</v>
      </c>
      <c r="G45" s="22">
        <v>0</v>
      </c>
      <c r="H45" s="23">
        <v>0</v>
      </c>
      <c r="I45" s="22">
        <v>0</v>
      </c>
      <c r="J45" s="23">
        <v>0</v>
      </c>
      <c r="K45" s="22">
        <v>0</v>
      </c>
      <c r="L45" s="23">
        <v>0</v>
      </c>
      <c r="M45" s="22">
        <v>0</v>
      </c>
      <c r="N45" s="23">
        <v>0</v>
      </c>
      <c r="O45" s="22">
        <v>0</v>
      </c>
      <c r="P45" s="23">
        <v>0</v>
      </c>
      <c r="Q45" s="22">
        <v>0</v>
      </c>
      <c r="R45" s="23">
        <v>0</v>
      </c>
      <c r="S45" s="22">
        <v>0</v>
      </c>
      <c r="T45" s="23">
        <v>0</v>
      </c>
      <c r="U45" s="22">
        <v>0</v>
      </c>
      <c r="V45" s="23">
        <v>0</v>
      </c>
      <c r="W45" s="22">
        <v>0</v>
      </c>
      <c r="X45" s="23">
        <v>0</v>
      </c>
      <c r="Y45" s="22">
        <v>0</v>
      </c>
      <c r="Z45" s="23">
        <v>0</v>
      </c>
      <c r="AA45" s="22">
        <v>0</v>
      </c>
      <c r="AB45" s="23">
        <v>0</v>
      </c>
      <c r="AC45" s="22">
        <v>0</v>
      </c>
      <c r="AD45" s="23">
        <v>0</v>
      </c>
      <c r="AE45" s="22">
        <v>0</v>
      </c>
      <c r="AF45" s="23">
        <v>0</v>
      </c>
      <c r="AG45" s="22">
        <v>2.9170805217443094</v>
      </c>
      <c r="AH45" s="23">
        <v>0</v>
      </c>
      <c r="AI45" s="22">
        <v>-2.3902565799811093E-2</v>
      </c>
      <c r="AJ45" s="23">
        <v>0</v>
      </c>
      <c r="AK45" s="22">
        <v>-1.0900512013556352E-4</v>
      </c>
      <c r="AL45" s="23">
        <v>0</v>
      </c>
      <c r="AM45" s="22">
        <v>0</v>
      </c>
    </row>
    <row r="46" spans="2:44" s="16" customFormat="1" ht="18" customHeight="1" x14ac:dyDescent="0.25">
      <c r="B46" t="str">
        <f t="shared" si="0"/>
        <v>Non-Domestic Aggregated Band 1</v>
      </c>
      <c r="D46" s="21"/>
      <c r="E46" s="21"/>
      <c r="F46" s="23">
        <v>-4.2613823445983442E-4</v>
      </c>
      <c r="G46" s="22">
        <v>-1.0141265451384385E-3</v>
      </c>
      <c r="H46" s="23">
        <v>6.0357697611761931E-3</v>
      </c>
      <c r="I46" s="22">
        <v>1.4363964179162636E-2</v>
      </c>
      <c r="J46" s="23">
        <v>1.7308859914517086E-3</v>
      </c>
      <c r="K46" s="22">
        <v>4.119173753006411E-3</v>
      </c>
      <c r="L46" s="23">
        <v>-5.2989218073611153E-4</v>
      </c>
      <c r="M46" s="22">
        <v>-1.2610408620736813E-3</v>
      </c>
      <c r="N46" s="23">
        <v>-1.8399225080573851E-3</v>
      </c>
      <c r="O46" s="22">
        <v>-4.3786595652086646E-3</v>
      </c>
      <c r="P46" s="23">
        <v>6.590335986890016E-3</v>
      </c>
      <c r="Q46" s="22">
        <v>1.5683724494137685E-2</v>
      </c>
      <c r="R46" s="23">
        <v>1.4625384978057439E-2</v>
      </c>
      <c r="S46" s="22">
        <v>3.4805586403007904E-2</v>
      </c>
      <c r="T46" s="23">
        <v>-6.743540398792304E-4</v>
      </c>
      <c r="U46" s="22">
        <v>-1.6048321351163075E-3</v>
      </c>
      <c r="V46" s="23">
        <v>-2.4471867022542518E-4</v>
      </c>
      <c r="W46" s="22">
        <v>-5.8238308487190693E-4</v>
      </c>
      <c r="X46" s="23">
        <v>0</v>
      </c>
      <c r="Y46" s="22">
        <v>0</v>
      </c>
      <c r="Z46" s="23">
        <v>0</v>
      </c>
      <c r="AA46" s="22">
        <v>0</v>
      </c>
      <c r="AB46" s="23">
        <v>3.0307750750123118E-3</v>
      </c>
      <c r="AC46" s="22">
        <v>7.2126582582057175E-3</v>
      </c>
      <c r="AD46" s="23">
        <v>8.0930655268292295E-4</v>
      </c>
      <c r="AE46" s="22">
        <v>1.9259930038209028E-3</v>
      </c>
      <c r="AF46" s="23">
        <v>0.41360479054004756</v>
      </c>
      <c r="AG46" s="22">
        <v>0.98429937368743881</v>
      </c>
      <c r="AH46" s="23">
        <v>8.2360073651683019E-2</v>
      </c>
      <c r="AI46" s="22">
        <v>0.19600103955844661</v>
      </c>
      <c r="AJ46" s="23">
        <v>-4.5804194421683597E-5</v>
      </c>
      <c r="AK46" s="22">
        <v>-1.0900512013556352E-4</v>
      </c>
      <c r="AL46" s="23">
        <v>0</v>
      </c>
      <c r="AM46" s="22">
        <v>0</v>
      </c>
    </row>
    <row r="47" spans="2:44" s="16" customFormat="1" ht="18" customHeight="1" x14ac:dyDescent="0.25">
      <c r="B47" t="str">
        <f t="shared" si="0"/>
        <v>Non-Domestic Aggregated Band 2</v>
      </c>
      <c r="D47" s="21"/>
      <c r="E47" s="21"/>
      <c r="F47" s="23">
        <v>-4.2613823445983442E-4</v>
      </c>
      <c r="G47" s="22">
        <v>-1.0141265451384385E-3</v>
      </c>
      <c r="H47" s="23">
        <v>6.0357697611761931E-3</v>
      </c>
      <c r="I47" s="22">
        <v>1.4363964179162636E-2</v>
      </c>
      <c r="J47" s="23">
        <v>1.7308859914517086E-3</v>
      </c>
      <c r="K47" s="22">
        <v>4.119173753006411E-3</v>
      </c>
      <c r="L47" s="23">
        <v>-5.2989218073611153E-4</v>
      </c>
      <c r="M47" s="22">
        <v>-1.2610408620736813E-3</v>
      </c>
      <c r="N47" s="23">
        <v>-1.8399225080573851E-3</v>
      </c>
      <c r="O47" s="22">
        <v>-4.3786595652086646E-3</v>
      </c>
      <c r="P47" s="23">
        <v>6.590335986890016E-3</v>
      </c>
      <c r="Q47" s="22">
        <v>1.5683724494137685E-2</v>
      </c>
      <c r="R47" s="23">
        <v>1.4625384978057439E-2</v>
      </c>
      <c r="S47" s="22">
        <v>3.4805586403007904E-2</v>
      </c>
      <c r="T47" s="23">
        <v>-6.743540398792304E-4</v>
      </c>
      <c r="U47" s="22">
        <v>-1.6048321351163075E-3</v>
      </c>
      <c r="V47" s="23">
        <v>-2.4471867022542518E-4</v>
      </c>
      <c r="W47" s="22">
        <v>-5.8238308487190693E-4</v>
      </c>
      <c r="X47" s="23">
        <v>0</v>
      </c>
      <c r="Y47" s="22">
        <v>0</v>
      </c>
      <c r="Z47" s="23">
        <v>0</v>
      </c>
      <c r="AA47" s="22">
        <v>0</v>
      </c>
      <c r="AB47" s="23">
        <v>3.0307750750123118E-3</v>
      </c>
      <c r="AC47" s="22">
        <v>7.2126582582057175E-3</v>
      </c>
      <c r="AD47" s="23">
        <v>8.0930655268292295E-4</v>
      </c>
      <c r="AE47" s="22">
        <v>1.9259930038209028E-3</v>
      </c>
      <c r="AF47" s="23">
        <v>5.89138844557823E-2</v>
      </c>
      <c r="AG47" s="22">
        <v>0.14020364584173217</v>
      </c>
      <c r="AH47" s="23">
        <v>9.0186126874803957E-2</v>
      </c>
      <c r="AI47" s="22">
        <v>0.21462553197765777</v>
      </c>
      <c r="AJ47" s="23">
        <v>-4.5804194421988909E-5</v>
      </c>
      <c r="AK47" s="22">
        <v>-1.0900512013645169E-4</v>
      </c>
      <c r="AL47" s="23">
        <v>0</v>
      </c>
      <c r="AM47" s="22">
        <v>0</v>
      </c>
    </row>
    <row r="48" spans="2:44" s="16" customFormat="1" ht="18" customHeight="1" x14ac:dyDescent="0.25">
      <c r="B48" t="str">
        <f t="shared" si="0"/>
        <v>Non-Domestic Aggregated Band 3</v>
      </c>
      <c r="D48" s="21"/>
      <c r="E48" s="21"/>
      <c r="F48" s="23">
        <v>-4.2613823445983442E-4</v>
      </c>
      <c r="G48" s="22">
        <v>-1.0141265451384385E-3</v>
      </c>
      <c r="H48" s="23">
        <v>6.0357697611761931E-3</v>
      </c>
      <c r="I48" s="22">
        <v>1.4363964179162636E-2</v>
      </c>
      <c r="J48" s="23">
        <v>1.7308859914517086E-3</v>
      </c>
      <c r="K48" s="22">
        <v>4.119173753006411E-3</v>
      </c>
      <c r="L48" s="23">
        <v>-5.2989218073611153E-4</v>
      </c>
      <c r="M48" s="22">
        <v>-1.2610408620736813E-3</v>
      </c>
      <c r="N48" s="23">
        <v>-1.8399225080573851E-3</v>
      </c>
      <c r="O48" s="22">
        <v>-4.3786595652086646E-3</v>
      </c>
      <c r="P48" s="23">
        <v>6.590335986890016E-3</v>
      </c>
      <c r="Q48" s="22">
        <v>1.5683724494137685E-2</v>
      </c>
      <c r="R48" s="23">
        <v>1.4625384978057439E-2</v>
      </c>
      <c r="S48" s="22">
        <v>3.4805586403007904E-2</v>
      </c>
      <c r="T48" s="23">
        <v>-6.743540398792304E-4</v>
      </c>
      <c r="U48" s="22">
        <v>-1.6048321351163075E-3</v>
      </c>
      <c r="V48" s="23">
        <v>-2.4471867022542518E-4</v>
      </c>
      <c r="W48" s="22">
        <v>-5.8238308487190693E-4</v>
      </c>
      <c r="X48" s="23">
        <v>0</v>
      </c>
      <c r="Y48" s="22">
        <v>0</v>
      </c>
      <c r="Z48" s="23">
        <v>0</v>
      </c>
      <c r="AA48" s="22">
        <v>0</v>
      </c>
      <c r="AB48" s="23">
        <v>3.0307750750123118E-3</v>
      </c>
      <c r="AC48" s="22">
        <v>7.2126582582057175E-3</v>
      </c>
      <c r="AD48" s="23">
        <v>8.0930655268292295E-4</v>
      </c>
      <c r="AE48" s="22">
        <v>1.9259930038209028E-3</v>
      </c>
      <c r="AF48" s="23">
        <v>5.2015023880868823E-3</v>
      </c>
      <c r="AG48" s="22">
        <v>1.2378569252407878E-2</v>
      </c>
      <c r="AH48" s="23">
        <v>9.1371607011481476E-2</v>
      </c>
      <c r="AI48" s="22">
        <v>0.21744674532609842</v>
      </c>
      <c r="AJ48" s="23">
        <v>-2.1014161710478096E-4</v>
      </c>
      <c r="AK48" s="22">
        <v>-5.0009638870918138E-4</v>
      </c>
      <c r="AL48" s="23">
        <v>0</v>
      </c>
      <c r="AM48" s="22">
        <v>0</v>
      </c>
    </row>
    <row r="49" spans="2:39" s="16" customFormat="1" ht="18" customHeight="1" x14ac:dyDescent="0.25">
      <c r="B49" t="str">
        <f t="shared" si="0"/>
        <v>Non-Domestic Aggregated Band 4</v>
      </c>
      <c r="D49" s="21"/>
      <c r="E49" s="21"/>
      <c r="F49" s="23">
        <v>-4.2613823445983442E-4</v>
      </c>
      <c r="G49" s="22">
        <v>-1.0141265451384385E-3</v>
      </c>
      <c r="H49" s="23">
        <v>6.0357697611761931E-3</v>
      </c>
      <c r="I49" s="22">
        <v>1.4363964179162636E-2</v>
      </c>
      <c r="J49" s="23">
        <v>1.7308859914517086E-3</v>
      </c>
      <c r="K49" s="22">
        <v>4.119173753006411E-3</v>
      </c>
      <c r="L49" s="23">
        <v>-5.2989218073611153E-4</v>
      </c>
      <c r="M49" s="22">
        <v>-1.2610408620736813E-3</v>
      </c>
      <c r="N49" s="23">
        <v>-1.8399225080573851E-3</v>
      </c>
      <c r="O49" s="22">
        <v>-4.3786595652086646E-3</v>
      </c>
      <c r="P49" s="23">
        <v>6.590335986890016E-3</v>
      </c>
      <c r="Q49" s="22">
        <v>1.5683724494137685E-2</v>
      </c>
      <c r="R49" s="23">
        <v>1.4625384978057439E-2</v>
      </c>
      <c r="S49" s="22">
        <v>3.4805586403007904E-2</v>
      </c>
      <c r="T49" s="23">
        <v>-6.743540398792304E-4</v>
      </c>
      <c r="U49" s="22">
        <v>-1.6048321351163075E-3</v>
      </c>
      <c r="V49" s="23">
        <v>-2.4471867022542518E-4</v>
      </c>
      <c r="W49" s="22">
        <v>-5.8238308487190693E-4</v>
      </c>
      <c r="X49" s="23">
        <v>0</v>
      </c>
      <c r="Y49" s="22">
        <v>0</v>
      </c>
      <c r="Z49" s="23">
        <v>0</v>
      </c>
      <c r="AA49" s="22">
        <v>0</v>
      </c>
      <c r="AB49" s="23">
        <v>3.0307750750123118E-3</v>
      </c>
      <c r="AC49" s="22">
        <v>7.2126582582057175E-3</v>
      </c>
      <c r="AD49" s="23">
        <v>8.0930655268292295E-4</v>
      </c>
      <c r="AE49" s="22">
        <v>1.9259930038209028E-3</v>
      </c>
      <c r="AF49" s="23">
        <v>-1.950012362711083E-2</v>
      </c>
      <c r="AG49" s="22">
        <v>-4.6406521181563409E-2</v>
      </c>
      <c r="AH49" s="23">
        <v>9.1874382468176349E-2</v>
      </c>
      <c r="AI49" s="22">
        <v>0.21864325363172998</v>
      </c>
      <c r="AJ49" s="23">
        <v>-2.0411731757209728E-4</v>
      </c>
      <c r="AK49" s="22">
        <v>-4.8575972145448176E-4</v>
      </c>
      <c r="AL49" s="23">
        <v>0</v>
      </c>
      <c r="AM49" s="22">
        <v>0</v>
      </c>
    </row>
    <row r="50" spans="2:39" s="16" customFormat="1" ht="18" customHeight="1" x14ac:dyDescent="0.25">
      <c r="B50" t="str">
        <f t="shared" si="0"/>
        <v>Non-Domestic Aggregated (Related MPAN)</v>
      </c>
      <c r="D50" s="21"/>
      <c r="E50" s="21"/>
      <c r="F50" s="23">
        <v>-4.1681340320144271E-3</v>
      </c>
      <c r="G50" s="22">
        <v>-1.3412417761330397E-3</v>
      </c>
      <c r="H50" s="23">
        <v>8.5563709741349019E-3</v>
      </c>
      <c r="I50" s="22">
        <v>2.7533093020656874E-3</v>
      </c>
      <c r="J50" s="23">
        <v>8.9450859531067274E-3</v>
      </c>
      <c r="K50" s="22">
        <v>2.8783918365526406E-3</v>
      </c>
      <c r="L50" s="23">
        <v>-4.1159979730071884E-4</v>
      </c>
      <c r="M50" s="22">
        <v>-1.3244651898125515E-4</v>
      </c>
      <c r="N50" s="23">
        <v>-7.7331713795332924E-3</v>
      </c>
      <c r="O50" s="22">
        <v>-2.4884162641031216E-3</v>
      </c>
      <c r="P50" s="23">
        <v>1.318759564469066E-2</v>
      </c>
      <c r="Q50" s="22">
        <v>4.2435665622923557E-3</v>
      </c>
      <c r="R50" s="23">
        <v>2.1140869934330168E-2</v>
      </c>
      <c r="S50" s="22">
        <v>6.8028085761951407E-3</v>
      </c>
      <c r="T50" s="23">
        <v>-9.4064775484992147E-4</v>
      </c>
      <c r="U50" s="22">
        <v>-3.0268605945493743E-4</v>
      </c>
      <c r="V50" s="23">
        <v>6.2026029824266415E-4</v>
      </c>
      <c r="W50" s="22">
        <v>1.9959027653382311E-4</v>
      </c>
      <c r="X50" s="23">
        <v>0</v>
      </c>
      <c r="Y50" s="22">
        <v>0</v>
      </c>
      <c r="Z50" s="23">
        <v>0</v>
      </c>
      <c r="AA50" s="22">
        <v>0</v>
      </c>
      <c r="AB50" s="23">
        <v>4.4891189763272825E-2</v>
      </c>
      <c r="AC50" s="22">
        <v>1.444529821458701E-2</v>
      </c>
      <c r="AD50" s="23">
        <v>0</v>
      </c>
      <c r="AE50" s="22">
        <v>0</v>
      </c>
      <c r="AF50" s="23">
        <v>1.8830704328182082E-2</v>
      </c>
      <c r="AG50" s="22">
        <v>6.0594326202031423E-3</v>
      </c>
      <c r="AH50" s="23">
        <v>0</v>
      </c>
      <c r="AI50" s="22">
        <v>0</v>
      </c>
      <c r="AJ50" s="23">
        <v>-6.1853829632640966E-6</v>
      </c>
      <c r="AK50" s="22">
        <v>-1.9903616265692925E-6</v>
      </c>
      <c r="AL50" s="23">
        <v>0</v>
      </c>
      <c r="AM50" s="22">
        <v>0</v>
      </c>
    </row>
    <row r="51" spans="2:39" s="16" customFormat="1" ht="18" customHeight="1" x14ac:dyDescent="0.25">
      <c r="B51" t="str">
        <f t="shared" si="0"/>
        <v>LV Site Specific No Residual</v>
      </c>
      <c r="D51" s="21"/>
      <c r="E51" s="21"/>
      <c r="F51" s="23">
        <v>0</v>
      </c>
      <c r="G51" s="22">
        <v>0</v>
      </c>
      <c r="H51" s="23">
        <v>0</v>
      </c>
      <c r="I51" s="22">
        <v>0</v>
      </c>
      <c r="J51" s="23">
        <v>0</v>
      </c>
      <c r="K51" s="22">
        <v>0</v>
      </c>
      <c r="L51" s="23">
        <v>0</v>
      </c>
      <c r="M51" s="22">
        <v>0</v>
      </c>
      <c r="N51" s="23">
        <v>0</v>
      </c>
      <c r="O51" s="22">
        <v>0</v>
      </c>
      <c r="P51" s="23">
        <v>0</v>
      </c>
      <c r="Q51" s="22">
        <v>0</v>
      </c>
      <c r="R51" s="23">
        <v>0</v>
      </c>
      <c r="S51" s="22">
        <v>0</v>
      </c>
      <c r="T51" s="23">
        <v>0</v>
      </c>
      <c r="U51" s="22">
        <v>0</v>
      </c>
      <c r="V51" s="23">
        <v>0</v>
      </c>
      <c r="W51" s="22">
        <v>0</v>
      </c>
      <c r="X51" s="23">
        <v>0</v>
      </c>
      <c r="Y51" s="22">
        <v>0</v>
      </c>
      <c r="Z51" s="23">
        <v>0</v>
      </c>
      <c r="AA51" s="22">
        <v>0</v>
      </c>
      <c r="AB51" s="23">
        <v>0</v>
      </c>
      <c r="AC51" s="22">
        <v>0</v>
      </c>
      <c r="AD51" s="23">
        <v>0</v>
      </c>
      <c r="AE51" s="22">
        <v>0</v>
      </c>
      <c r="AF51" s="23">
        <v>0</v>
      </c>
      <c r="AG51" s="22">
        <v>2.1889584820337746</v>
      </c>
      <c r="AH51" s="23">
        <v>0</v>
      </c>
      <c r="AI51" s="22">
        <v>-5.6240879306823643E-4</v>
      </c>
      <c r="AJ51" s="23">
        <v>0</v>
      </c>
      <c r="AK51" s="22">
        <v>-1.7012143800787527E-4</v>
      </c>
      <c r="AL51" s="23">
        <v>0</v>
      </c>
      <c r="AM51" s="22">
        <v>0</v>
      </c>
    </row>
    <row r="52" spans="2:39" s="16" customFormat="1" ht="18" customHeight="1" x14ac:dyDescent="0.25">
      <c r="B52" t="str">
        <f t="shared" si="0"/>
        <v>LV Site Specific Band 1</v>
      </c>
      <c r="D52" s="21"/>
      <c r="E52" s="21"/>
      <c r="F52" s="23">
        <v>3.4871199586251448E-5</v>
      </c>
      <c r="G52" s="22">
        <v>9.6265918204885281E-5</v>
      </c>
      <c r="H52" s="23">
        <v>-8.4799044467095425E-3</v>
      </c>
      <c r="I52" s="22">
        <v>-2.3409742066172967E-2</v>
      </c>
      <c r="J52" s="23">
        <v>6.275193124858202E-4</v>
      </c>
      <c r="K52" s="22">
        <v>1.7323385350804799E-3</v>
      </c>
      <c r="L52" s="23">
        <v>-3.3157717027563517E-4</v>
      </c>
      <c r="M52" s="22">
        <v>-9.153565444002254E-4</v>
      </c>
      <c r="N52" s="23">
        <v>-1.8456452964948251E-3</v>
      </c>
      <c r="O52" s="22">
        <v>-5.0951140556017016E-3</v>
      </c>
      <c r="P52" s="23">
        <v>-1.1979893087465551E-2</v>
      </c>
      <c r="Q52" s="22">
        <v>-3.307185934939616E-2</v>
      </c>
      <c r="R52" s="23">
        <v>2.3064576740384791E-3</v>
      </c>
      <c r="S52" s="22">
        <v>6.3672391092493008E-3</v>
      </c>
      <c r="T52" s="23">
        <v>6.380593898770541E-4</v>
      </c>
      <c r="U52" s="22">
        <v>1.7614356192088287E-3</v>
      </c>
      <c r="V52" s="23">
        <v>-3.4476240124805754E-4</v>
      </c>
      <c r="W52" s="22">
        <v>-9.5175587626616931E-4</v>
      </c>
      <c r="X52" s="23">
        <v>0</v>
      </c>
      <c r="Y52" s="22">
        <v>0</v>
      </c>
      <c r="Z52" s="23">
        <v>0</v>
      </c>
      <c r="AA52" s="22">
        <v>0</v>
      </c>
      <c r="AB52" s="23">
        <v>1.5940920826379677E-3</v>
      </c>
      <c r="AC52" s="22">
        <v>4.4006727574346094E-3</v>
      </c>
      <c r="AD52" s="23">
        <v>-9.5405280100200121E-4</v>
      </c>
      <c r="AE52" s="22">
        <v>-2.6337714215203256E-3</v>
      </c>
      <c r="AF52" s="23">
        <v>5.6538004527917046E-2</v>
      </c>
      <c r="AG52" s="22">
        <v>0.15607960104411678</v>
      </c>
      <c r="AH52" s="23">
        <v>0.10367389153956488</v>
      </c>
      <c r="AI52" s="22">
        <v>0.28620358580565686</v>
      </c>
      <c r="AJ52" s="23">
        <v>-1.9744182040620784E-4</v>
      </c>
      <c r="AK52" s="22">
        <v>-5.4506063338699562E-4</v>
      </c>
      <c r="AL52" s="23">
        <v>0</v>
      </c>
      <c r="AM52" s="22">
        <v>0</v>
      </c>
    </row>
    <row r="53" spans="2:39" s="16" customFormat="1" ht="18" customHeight="1" x14ac:dyDescent="0.25">
      <c r="B53" t="str">
        <f t="shared" si="0"/>
        <v>LV Site Specific Band 2</v>
      </c>
      <c r="D53" s="21"/>
      <c r="E53" s="21"/>
      <c r="F53" s="23">
        <v>3.4871199586251448E-5</v>
      </c>
      <c r="G53" s="22">
        <v>9.6265918204885281E-5</v>
      </c>
      <c r="H53" s="23">
        <v>-8.4799044467095425E-3</v>
      </c>
      <c r="I53" s="22">
        <v>-2.3409742066172967E-2</v>
      </c>
      <c r="J53" s="23">
        <v>6.275193124858202E-4</v>
      </c>
      <c r="K53" s="22">
        <v>1.7323385350804799E-3</v>
      </c>
      <c r="L53" s="23">
        <v>-3.3157717027563517E-4</v>
      </c>
      <c r="M53" s="22">
        <v>-9.153565444002254E-4</v>
      </c>
      <c r="N53" s="23">
        <v>-1.8456452964948251E-3</v>
      </c>
      <c r="O53" s="22">
        <v>-5.0951140556017016E-3</v>
      </c>
      <c r="P53" s="23">
        <v>-1.1979893087465551E-2</v>
      </c>
      <c r="Q53" s="22">
        <v>-3.307185934939616E-2</v>
      </c>
      <c r="R53" s="23">
        <v>2.3064576740384791E-3</v>
      </c>
      <c r="S53" s="22">
        <v>6.3672391092493008E-3</v>
      </c>
      <c r="T53" s="23">
        <v>6.380593898770541E-4</v>
      </c>
      <c r="U53" s="22">
        <v>1.7614356192088287E-3</v>
      </c>
      <c r="V53" s="23">
        <v>-3.4476240124805754E-4</v>
      </c>
      <c r="W53" s="22">
        <v>-9.5175587626616931E-4</v>
      </c>
      <c r="X53" s="23">
        <v>0</v>
      </c>
      <c r="Y53" s="22">
        <v>0</v>
      </c>
      <c r="Z53" s="23">
        <v>0</v>
      </c>
      <c r="AA53" s="22">
        <v>0</v>
      </c>
      <c r="AB53" s="23">
        <v>1.5940920826379677E-3</v>
      </c>
      <c r="AC53" s="22">
        <v>4.4006727574346094E-3</v>
      </c>
      <c r="AD53" s="23">
        <v>-9.5405280100200121E-4</v>
      </c>
      <c r="AE53" s="22">
        <v>-2.6337714215203256E-3</v>
      </c>
      <c r="AF53" s="23">
        <v>3.2620045449610391E-2</v>
      </c>
      <c r="AG53" s="22">
        <v>9.0051350809563502E-2</v>
      </c>
      <c r="AH53" s="23">
        <v>0.10381356041005234</v>
      </c>
      <c r="AI53" s="22">
        <v>0.28658915763059101</v>
      </c>
      <c r="AJ53" s="23">
        <v>-2.0238842193487372E-4</v>
      </c>
      <c r="AK53" s="22">
        <v>-5.5871629031312153E-4</v>
      </c>
      <c r="AL53" s="23">
        <v>0</v>
      </c>
      <c r="AM53" s="22">
        <v>0</v>
      </c>
    </row>
    <row r="54" spans="2:39" s="16" customFormat="1" ht="18" customHeight="1" x14ac:dyDescent="0.25">
      <c r="B54" t="str">
        <f t="shared" si="0"/>
        <v>LV Site Specific Band 3</v>
      </c>
      <c r="D54" s="21"/>
      <c r="E54" s="21"/>
      <c r="F54" s="23">
        <v>3.4871199586251448E-5</v>
      </c>
      <c r="G54" s="22">
        <v>9.6265918204885281E-5</v>
      </c>
      <c r="H54" s="23">
        <v>-8.4799044467095425E-3</v>
      </c>
      <c r="I54" s="22">
        <v>-2.3409742066172967E-2</v>
      </c>
      <c r="J54" s="23">
        <v>6.275193124858202E-4</v>
      </c>
      <c r="K54" s="22">
        <v>1.7323385350804799E-3</v>
      </c>
      <c r="L54" s="23">
        <v>-3.3157717027563517E-4</v>
      </c>
      <c r="M54" s="22">
        <v>-9.153565444002254E-4</v>
      </c>
      <c r="N54" s="23">
        <v>-1.8456452964948251E-3</v>
      </c>
      <c r="O54" s="22">
        <v>-5.0951140556017016E-3</v>
      </c>
      <c r="P54" s="23">
        <v>-1.1979893087465551E-2</v>
      </c>
      <c r="Q54" s="22">
        <v>-3.307185934939616E-2</v>
      </c>
      <c r="R54" s="23">
        <v>2.3064576740384791E-3</v>
      </c>
      <c r="S54" s="22">
        <v>6.3672391092493008E-3</v>
      </c>
      <c r="T54" s="23">
        <v>6.380593898770541E-4</v>
      </c>
      <c r="U54" s="22">
        <v>1.7614356192088287E-3</v>
      </c>
      <c r="V54" s="23">
        <v>-3.4476240124805754E-4</v>
      </c>
      <c r="W54" s="22">
        <v>-9.5175587626616931E-4</v>
      </c>
      <c r="X54" s="23">
        <v>0</v>
      </c>
      <c r="Y54" s="22">
        <v>0</v>
      </c>
      <c r="Z54" s="23">
        <v>0</v>
      </c>
      <c r="AA54" s="22">
        <v>0</v>
      </c>
      <c r="AB54" s="23">
        <v>1.5940920826379677E-3</v>
      </c>
      <c r="AC54" s="22">
        <v>4.4006727574346094E-3</v>
      </c>
      <c r="AD54" s="23">
        <v>-9.5405280100200121E-4</v>
      </c>
      <c r="AE54" s="22">
        <v>-2.6337714215203256E-3</v>
      </c>
      <c r="AF54" s="23">
        <v>2.6427591692308405E-2</v>
      </c>
      <c r="AG54" s="22">
        <v>7.2956376906715636E-2</v>
      </c>
      <c r="AH54" s="23">
        <v>0.10384279819793241</v>
      </c>
      <c r="AI54" s="22">
        <v>0.28666987187414872</v>
      </c>
      <c r="AJ54" s="23">
        <v>-1.9482482436551651E-4</v>
      </c>
      <c r="AK54" s="22">
        <v>-5.3783611774704809E-4</v>
      </c>
      <c r="AL54" s="23">
        <v>0</v>
      </c>
      <c r="AM54" s="22">
        <v>0</v>
      </c>
    </row>
    <row r="55" spans="2:39" s="16" customFormat="1" ht="18" customHeight="1" x14ac:dyDescent="0.25">
      <c r="B55" t="str">
        <f t="shared" si="0"/>
        <v>LV Site Specific Band 4</v>
      </c>
      <c r="D55" s="21"/>
      <c r="E55" s="21"/>
      <c r="F55" s="23">
        <v>3.4871199586251448E-5</v>
      </c>
      <c r="G55" s="22">
        <v>9.6265918204885281E-5</v>
      </c>
      <c r="H55" s="23">
        <v>-8.4799044467095425E-3</v>
      </c>
      <c r="I55" s="22">
        <v>-2.3409742066172967E-2</v>
      </c>
      <c r="J55" s="23">
        <v>6.275193124858202E-4</v>
      </c>
      <c r="K55" s="22">
        <v>1.7323385350804799E-3</v>
      </c>
      <c r="L55" s="23">
        <v>-3.3157717027563517E-4</v>
      </c>
      <c r="M55" s="22">
        <v>-9.153565444002254E-4</v>
      </c>
      <c r="N55" s="23">
        <v>-1.8456452964948251E-3</v>
      </c>
      <c r="O55" s="22">
        <v>-5.0951140556017016E-3</v>
      </c>
      <c r="P55" s="23">
        <v>-1.1979893087465551E-2</v>
      </c>
      <c r="Q55" s="22">
        <v>-3.307185934939616E-2</v>
      </c>
      <c r="R55" s="23">
        <v>2.3064576740384791E-3</v>
      </c>
      <c r="S55" s="22">
        <v>6.3672391092493008E-3</v>
      </c>
      <c r="T55" s="23">
        <v>6.380593898770541E-4</v>
      </c>
      <c r="U55" s="22">
        <v>1.7614356192088287E-3</v>
      </c>
      <c r="V55" s="23">
        <v>-3.4476240124805754E-4</v>
      </c>
      <c r="W55" s="22">
        <v>-9.5175587626616931E-4</v>
      </c>
      <c r="X55" s="23">
        <v>0</v>
      </c>
      <c r="Y55" s="22">
        <v>0</v>
      </c>
      <c r="Z55" s="23">
        <v>0</v>
      </c>
      <c r="AA55" s="22">
        <v>0</v>
      </c>
      <c r="AB55" s="23">
        <v>1.5940920826379677E-3</v>
      </c>
      <c r="AC55" s="22">
        <v>4.4006727574346094E-3</v>
      </c>
      <c r="AD55" s="23">
        <v>-9.5405280100200121E-4</v>
      </c>
      <c r="AE55" s="22">
        <v>-2.6337714215203256E-3</v>
      </c>
      <c r="AF55" s="23">
        <v>2.1291546134732529E-2</v>
      </c>
      <c r="AG55" s="22">
        <v>5.8777738161603477E-2</v>
      </c>
      <c r="AH55" s="23">
        <v>0.10386602279812038</v>
      </c>
      <c r="AI55" s="22">
        <v>0.28673398602819455</v>
      </c>
      <c r="AJ55" s="23">
        <v>-1.9539304570494187E-4</v>
      </c>
      <c r="AK55" s="22">
        <v>-5.3940475747360495E-4</v>
      </c>
      <c r="AL55" s="23">
        <v>0</v>
      </c>
      <c r="AM55" s="22">
        <v>0</v>
      </c>
    </row>
    <row r="56" spans="2:39" s="16" customFormat="1" ht="18" customHeight="1" x14ac:dyDescent="0.25">
      <c r="B56" t="str">
        <f t="shared" si="0"/>
        <v>LV Sub Site Specific No Residual</v>
      </c>
      <c r="D56" s="21"/>
      <c r="E56" s="21"/>
      <c r="F56" s="23">
        <v>0</v>
      </c>
      <c r="G56" s="22">
        <v>0</v>
      </c>
      <c r="H56" s="23">
        <v>0</v>
      </c>
      <c r="I56" s="22">
        <v>0</v>
      </c>
      <c r="J56" s="23">
        <v>0</v>
      </c>
      <c r="K56" s="22">
        <v>0</v>
      </c>
      <c r="L56" s="23">
        <v>0</v>
      </c>
      <c r="M56" s="22">
        <v>0</v>
      </c>
      <c r="N56" s="23">
        <v>0</v>
      </c>
      <c r="O56" s="22">
        <v>0</v>
      </c>
      <c r="P56" s="23">
        <v>0</v>
      </c>
      <c r="Q56" s="22">
        <v>0</v>
      </c>
      <c r="R56" s="23">
        <v>0</v>
      </c>
      <c r="S56" s="22">
        <v>0</v>
      </c>
      <c r="T56" s="23">
        <v>0</v>
      </c>
      <c r="U56" s="22">
        <v>0</v>
      </c>
      <c r="V56" s="23">
        <v>0</v>
      </c>
      <c r="W56" s="22">
        <v>0</v>
      </c>
      <c r="X56" s="23">
        <v>0</v>
      </c>
      <c r="Y56" s="22">
        <v>0</v>
      </c>
      <c r="Z56" s="23">
        <v>0</v>
      </c>
      <c r="AA56" s="22">
        <v>0</v>
      </c>
      <c r="AB56" s="23">
        <v>0</v>
      </c>
      <c r="AC56" s="22">
        <v>0</v>
      </c>
      <c r="AD56" s="23">
        <v>0</v>
      </c>
      <c r="AE56" s="22">
        <v>0</v>
      </c>
      <c r="AF56" s="23">
        <v>0</v>
      </c>
      <c r="AG56" s="22">
        <v>1.7736341194153142</v>
      </c>
      <c r="AH56" s="23">
        <v>0</v>
      </c>
      <c r="AI56" s="22">
        <v>-1.749757933746654E-4</v>
      </c>
      <c r="AJ56" s="23">
        <v>0</v>
      </c>
      <c r="AK56" s="22">
        <v>-1.2212871576000595E-4</v>
      </c>
      <c r="AL56" s="23">
        <v>0</v>
      </c>
      <c r="AM56" s="22">
        <v>0</v>
      </c>
    </row>
    <row r="57" spans="2:39" s="16" customFormat="1" ht="18" customHeight="1" x14ac:dyDescent="0.25">
      <c r="B57" t="str">
        <f t="shared" si="0"/>
        <v>LV Sub Site Specific Band 1</v>
      </c>
      <c r="D57" s="21"/>
      <c r="E57" s="21"/>
      <c r="F57" s="23">
        <v>-1.6643002409699743E-3</v>
      </c>
      <c r="G57" s="22">
        <v>-3.198753994868353E-3</v>
      </c>
      <c r="H57" s="23">
        <v>-1.6303813024395399E-2</v>
      </c>
      <c r="I57" s="22">
        <v>-3.1335624281936481E-2</v>
      </c>
      <c r="J57" s="23">
        <v>5.0619208511224374E-3</v>
      </c>
      <c r="K57" s="22">
        <v>9.72891738259829E-3</v>
      </c>
      <c r="L57" s="23">
        <v>-1.1621010731191709E-3</v>
      </c>
      <c r="M57" s="22">
        <v>-2.2335365690473452E-3</v>
      </c>
      <c r="N57" s="23">
        <v>1.4538056522528861E-3</v>
      </c>
      <c r="O57" s="22">
        <v>2.7941873247556703E-3</v>
      </c>
      <c r="P57" s="23">
        <v>2.4430121535319593E-4</v>
      </c>
      <c r="Q57" s="22">
        <v>4.6954237542307098E-4</v>
      </c>
      <c r="R57" s="23">
        <v>-5.0229474778080551E-3</v>
      </c>
      <c r="S57" s="22">
        <v>-9.6540112866223549E-3</v>
      </c>
      <c r="T57" s="23">
        <v>-2.1333523909936661E-3</v>
      </c>
      <c r="U57" s="22">
        <v>-4.1002634711966301E-3</v>
      </c>
      <c r="V57" s="23">
        <v>1.0187208941716402E-3</v>
      </c>
      <c r="W57" s="22">
        <v>1.957962541655478E-3</v>
      </c>
      <c r="X57" s="23">
        <v>0</v>
      </c>
      <c r="Y57" s="22">
        <v>0</v>
      </c>
      <c r="Z57" s="23">
        <v>0</v>
      </c>
      <c r="AA57" s="22">
        <v>0</v>
      </c>
      <c r="AB57" s="23">
        <v>2.034759496424534E-3</v>
      </c>
      <c r="AC57" s="22">
        <v>3.9107697683147258E-3</v>
      </c>
      <c r="AD57" s="23">
        <v>-2.0398711640521594E-3</v>
      </c>
      <c r="AE57" s="22">
        <v>-3.9205942980731212E-3</v>
      </c>
      <c r="AF57" s="23">
        <v>5.0757566361419537E-2</v>
      </c>
      <c r="AG57" s="22">
        <v>9.7555095031266914E-2</v>
      </c>
      <c r="AH57" s="23">
        <v>4.6328877167436937E-2</v>
      </c>
      <c r="AI57" s="22">
        <v>8.9043237072857995E-2</v>
      </c>
      <c r="AJ57" s="23">
        <v>-1.3435146071677506E-4</v>
      </c>
      <c r="AK57" s="22">
        <v>-2.5822099949568411E-4</v>
      </c>
      <c r="AL57" s="23">
        <v>0</v>
      </c>
      <c r="AM57" s="22">
        <v>0</v>
      </c>
    </row>
    <row r="58" spans="2:39" s="16" customFormat="1" ht="18" customHeight="1" x14ac:dyDescent="0.25">
      <c r="B58" t="str">
        <f t="shared" si="0"/>
        <v>LV Sub Site Specific Band 2</v>
      </c>
      <c r="D58" s="21"/>
      <c r="E58" s="21"/>
      <c r="F58" s="23">
        <v>-1.6643002409699743E-3</v>
      </c>
      <c r="G58" s="22">
        <v>-3.198753994868353E-3</v>
      </c>
      <c r="H58" s="23">
        <v>-1.6303813024395399E-2</v>
      </c>
      <c r="I58" s="22">
        <v>-3.1335624281936481E-2</v>
      </c>
      <c r="J58" s="23">
        <v>5.0619208511224374E-3</v>
      </c>
      <c r="K58" s="22">
        <v>9.72891738259829E-3</v>
      </c>
      <c r="L58" s="23">
        <v>-1.1621010731191709E-3</v>
      </c>
      <c r="M58" s="22">
        <v>-2.2335365690473452E-3</v>
      </c>
      <c r="N58" s="23">
        <v>1.4538056522528861E-3</v>
      </c>
      <c r="O58" s="22">
        <v>2.7941873247556703E-3</v>
      </c>
      <c r="P58" s="23">
        <v>2.4430121535319593E-4</v>
      </c>
      <c r="Q58" s="22">
        <v>4.6954237542307098E-4</v>
      </c>
      <c r="R58" s="23">
        <v>-5.0229474778080551E-3</v>
      </c>
      <c r="S58" s="22">
        <v>-9.6540112866223549E-3</v>
      </c>
      <c r="T58" s="23">
        <v>-2.1333523909936661E-3</v>
      </c>
      <c r="U58" s="22">
        <v>-4.1002634711966301E-3</v>
      </c>
      <c r="V58" s="23">
        <v>1.0187208941716402E-3</v>
      </c>
      <c r="W58" s="22">
        <v>1.957962541655478E-3</v>
      </c>
      <c r="X58" s="23">
        <v>0</v>
      </c>
      <c r="Y58" s="22">
        <v>0</v>
      </c>
      <c r="Z58" s="23">
        <v>0</v>
      </c>
      <c r="AA58" s="22">
        <v>0</v>
      </c>
      <c r="AB58" s="23">
        <v>2.034759496424534E-3</v>
      </c>
      <c r="AC58" s="22">
        <v>3.9107697683147258E-3</v>
      </c>
      <c r="AD58" s="23">
        <v>-2.0398711640521594E-3</v>
      </c>
      <c r="AE58" s="22">
        <v>-3.9205942980731212E-3</v>
      </c>
      <c r="AF58" s="23">
        <v>1.6451827545567496E-2</v>
      </c>
      <c r="AG58" s="22">
        <v>3.162010542857252E-2</v>
      </c>
      <c r="AH58" s="23">
        <v>4.6391291164334464E-2</v>
      </c>
      <c r="AI58" s="22">
        <v>8.9163195609783585E-2</v>
      </c>
      <c r="AJ58" s="23">
        <v>-1.3050308034018299E-4</v>
      </c>
      <c r="AK58" s="22">
        <v>-2.5082448425139958E-4</v>
      </c>
      <c r="AL58" s="23">
        <v>0</v>
      </c>
      <c r="AM58" s="22">
        <v>0</v>
      </c>
    </row>
    <row r="59" spans="2:39" s="16" customFormat="1" ht="18" customHeight="1" x14ac:dyDescent="0.25">
      <c r="B59" t="str">
        <f t="shared" si="0"/>
        <v>LV Sub Site Specific Band 3</v>
      </c>
      <c r="D59" s="21"/>
      <c r="E59" s="21"/>
      <c r="F59" s="23">
        <v>-1.6643002409699743E-3</v>
      </c>
      <c r="G59" s="22">
        <v>-3.198753994868353E-3</v>
      </c>
      <c r="H59" s="23">
        <v>-1.6303813024395399E-2</v>
      </c>
      <c r="I59" s="22">
        <v>-3.1335624281936481E-2</v>
      </c>
      <c r="J59" s="23">
        <v>5.0619208511224374E-3</v>
      </c>
      <c r="K59" s="22">
        <v>9.72891738259829E-3</v>
      </c>
      <c r="L59" s="23">
        <v>-1.1621010731191709E-3</v>
      </c>
      <c r="M59" s="22">
        <v>-2.2335365690473452E-3</v>
      </c>
      <c r="N59" s="23">
        <v>1.4538056522528861E-3</v>
      </c>
      <c r="O59" s="22">
        <v>2.7941873247556703E-3</v>
      </c>
      <c r="P59" s="23">
        <v>2.4430121535319593E-4</v>
      </c>
      <c r="Q59" s="22">
        <v>4.6954237542307098E-4</v>
      </c>
      <c r="R59" s="23">
        <v>-5.0229474778080551E-3</v>
      </c>
      <c r="S59" s="22">
        <v>-9.6540112866223549E-3</v>
      </c>
      <c r="T59" s="23">
        <v>-2.1333523909936661E-3</v>
      </c>
      <c r="U59" s="22">
        <v>-4.1002634711966301E-3</v>
      </c>
      <c r="V59" s="23">
        <v>1.0187208941716402E-3</v>
      </c>
      <c r="W59" s="22">
        <v>1.957962541655478E-3</v>
      </c>
      <c r="X59" s="23">
        <v>0</v>
      </c>
      <c r="Y59" s="22">
        <v>0</v>
      </c>
      <c r="Z59" s="23">
        <v>0</v>
      </c>
      <c r="AA59" s="22">
        <v>0</v>
      </c>
      <c r="AB59" s="23">
        <v>2.034759496424534E-3</v>
      </c>
      <c r="AC59" s="22">
        <v>3.9107697683147258E-3</v>
      </c>
      <c r="AD59" s="23">
        <v>-2.0398711640521594E-3</v>
      </c>
      <c r="AE59" s="22">
        <v>-3.9205942980731212E-3</v>
      </c>
      <c r="AF59" s="23">
        <v>7.5691791108261301E-3</v>
      </c>
      <c r="AG59" s="22">
        <v>1.4547820953578761E-2</v>
      </c>
      <c r="AH59" s="23">
        <v>4.6401869587523049E-2</v>
      </c>
      <c r="AI59" s="22">
        <v>8.9183527141679653E-2</v>
      </c>
      <c r="AJ59" s="23">
        <v>-1.2555362757653982E-4</v>
      </c>
      <c r="AK59" s="22">
        <v>-2.413117284334465E-4</v>
      </c>
      <c r="AL59" s="23">
        <v>0</v>
      </c>
      <c r="AM59" s="22">
        <v>0</v>
      </c>
    </row>
    <row r="60" spans="2:39" s="16" customFormat="1" ht="18" customHeight="1" x14ac:dyDescent="0.25">
      <c r="B60" t="str">
        <f t="shared" si="0"/>
        <v>LV Sub Site Specific Band 4</v>
      </c>
      <c r="D60" s="21"/>
      <c r="E60" s="21"/>
      <c r="F60" s="23">
        <v>-1.6643002409699743E-3</v>
      </c>
      <c r="G60" s="22">
        <v>-3.198753994868353E-3</v>
      </c>
      <c r="H60" s="23">
        <v>-1.6303813024395399E-2</v>
      </c>
      <c r="I60" s="22">
        <v>-3.1335624281936481E-2</v>
      </c>
      <c r="J60" s="23">
        <v>5.0619208511224374E-3</v>
      </c>
      <c r="K60" s="22">
        <v>9.72891738259829E-3</v>
      </c>
      <c r="L60" s="23">
        <v>-1.1621010731191709E-3</v>
      </c>
      <c r="M60" s="22">
        <v>-2.2335365690473452E-3</v>
      </c>
      <c r="N60" s="23">
        <v>1.4538056522528861E-3</v>
      </c>
      <c r="O60" s="22">
        <v>2.7941873247556703E-3</v>
      </c>
      <c r="P60" s="23">
        <v>2.4430121535319593E-4</v>
      </c>
      <c r="Q60" s="22">
        <v>4.6954237542307098E-4</v>
      </c>
      <c r="R60" s="23">
        <v>-5.0229474778080551E-3</v>
      </c>
      <c r="S60" s="22">
        <v>-9.6540112866223549E-3</v>
      </c>
      <c r="T60" s="23">
        <v>-2.1333523909936661E-3</v>
      </c>
      <c r="U60" s="22">
        <v>-4.1002634711966301E-3</v>
      </c>
      <c r="V60" s="23">
        <v>1.0187208941716402E-3</v>
      </c>
      <c r="W60" s="22">
        <v>1.957962541655478E-3</v>
      </c>
      <c r="X60" s="23">
        <v>0</v>
      </c>
      <c r="Y60" s="22">
        <v>0</v>
      </c>
      <c r="Z60" s="23">
        <v>0</v>
      </c>
      <c r="AA60" s="22">
        <v>0</v>
      </c>
      <c r="AB60" s="23">
        <v>2.034759496424534E-3</v>
      </c>
      <c r="AC60" s="22">
        <v>3.9107697683147258E-3</v>
      </c>
      <c r="AD60" s="23">
        <v>-2.0398711640521594E-3</v>
      </c>
      <c r="AE60" s="22">
        <v>-3.9205942980731212E-3</v>
      </c>
      <c r="AF60" s="23">
        <v>1.9447852284735362E-4</v>
      </c>
      <c r="AG60" s="22">
        <v>3.737840904904921E-4</v>
      </c>
      <c r="AH60" s="23">
        <v>4.6414735095073871E-2</v>
      </c>
      <c r="AI60" s="22">
        <v>8.9208254407025844E-2</v>
      </c>
      <c r="AJ60" s="23">
        <v>-1.2332044692685284E-4</v>
      </c>
      <c r="AK60" s="22">
        <v>-2.370195969125799E-4</v>
      </c>
      <c r="AL60" s="23">
        <v>0</v>
      </c>
      <c r="AM60" s="22">
        <v>0</v>
      </c>
    </row>
    <row r="61" spans="2:39" s="16" customFormat="1" ht="18" customHeight="1" x14ac:dyDescent="0.25">
      <c r="B61" t="str">
        <f t="shared" si="0"/>
        <v>HV Site Specific No Residual</v>
      </c>
      <c r="D61" s="21"/>
      <c r="E61" s="21"/>
      <c r="F61" s="23">
        <v>0</v>
      </c>
      <c r="G61" s="22">
        <v>0</v>
      </c>
      <c r="H61" s="23">
        <v>0</v>
      </c>
      <c r="I61" s="22">
        <v>0</v>
      </c>
      <c r="J61" s="23">
        <v>0</v>
      </c>
      <c r="K61" s="22">
        <v>0</v>
      </c>
      <c r="L61" s="23">
        <v>0</v>
      </c>
      <c r="M61" s="22">
        <v>0</v>
      </c>
      <c r="N61" s="23">
        <v>0</v>
      </c>
      <c r="O61" s="22">
        <v>0</v>
      </c>
      <c r="P61" s="23">
        <v>0</v>
      </c>
      <c r="Q61" s="22">
        <v>0</v>
      </c>
      <c r="R61" s="23">
        <v>0</v>
      </c>
      <c r="S61" s="22">
        <v>0</v>
      </c>
      <c r="T61" s="23">
        <v>0</v>
      </c>
      <c r="U61" s="22">
        <v>0</v>
      </c>
      <c r="V61" s="23">
        <v>0</v>
      </c>
      <c r="W61" s="22">
        <v>0</v>
      </c>
      <c r="X61" s="23">
        <v>0</v>
      </c>
      <c r="Y61" s="22">
        <v>0</v>
      </c>
      <c r="Z61" s="23">
        <v>0</v>
      </c>
      <c r="AA61" s="22">
        <v>0</v>
      </c>
      <c r="AB61" s="23">
        <v>0</v>
      </c>
      <c r="AC61" s="22">
        <v>0</v>
      </c>
      <c r="AD61" s="23">
        <v>0</v>
      </c>
      <c r="AE61" s="22">
        <v>0</v>
      </c>
      <c r="AF61" s="23">
        <v>0</v>
      </c>
      <c r="AG61" s="22">
        <v>1.1866722649571935</v>
      </c>
      <c r="AH61" s="23">
        <v>0</v>
      </c>
      <c r="AI61" s="22">
        <v>-7.4495812675934303E-5</v>
      </c>
      <c r="AJ61" s="23">
        <v>0</v>
      </c>
      <c r="AK61" s="22">
        <v>-1.2190725050209572E-4</v>
      </c>
      <c r="AL61" s="23">
        <v>0</v>
      </c>
      <c r="AM61" s="22">
        <v>0</v>
      </c>
    </row>
    <row r="62" spans="2:39" s="16" customFormat="1" ht="18" customHeight="1" x14ac:dyDescent="0.25">
      <c r="B62" t="str">
        <f t="shared" si="0"/>
        <v>HV Site Specific Band 1</v>
      </c>
      <c r="D62" s="21"/>
      <c r="E62" s="21"/>
      <c r="F62" s="23">
        <v>1.0444878553934277E-3</v>
      </c>
      <c r="G62" s="22">
        <v>1.685553081153035E-3</v>
      </c>
      <c r="H62" s="23">
        <v>-6.0306219015481555E-3</v>
      </c>
      <c r="I62" s="22">
        <v>-9.7319784762788242E-3</v>
      </c>
      <c r="J62" s="23">
        <v>-2.1169409295472928E-3</v>
      </c>
      <c r="K62" s="22">
        <v>-3.4162353233617715E-3</v>
      </c>
      <c r="L62" s="23">
        <v>-1.2367105470145572E-4</v>
      </c>
      <c r="M62" s="22">
        <v>-1.9957544381687953E-4</v>
      </c>
      <c r="N62" s="23">
        <v>3.6910678170108736E-3</v>
      </c>
      <c r="O62" s="22">
        <v>5.9564988712712541E-3</v>
      </c>
      <c r="P62" s="23">
        <v>-7.6702440364753242E-3</v>
      </c>
      <c r="Q62" s="22">
        <v>-1.2377935657286177E-2</v>
      </c>
      <c r="R62" s="23">
        <v>-1.2524429117162852E-3</v>
      </c>
      <c r="S62" s="22">
        <v>-2.0211427044467545E-3</v>
      </c>
      <c r="T62" s="23">
        <v>7.8001803721425289E-4</v>
      </c>
      <c r="U62" s="22">
        <v>1.2587621763071599E-3</v>
      </c>
      <c r="V62" s="23">
        <v>-1.0469750116534858E-3</v>
      </c>
      <c r="W62" s="22">
        <v>-1.689566755295635E-3</v>
      </c>
      <c r="X62" s="23">
        <v>0</v>
      </c>
      <c r="Y62" s="22">
        <v>0</v>
      </c>
      <c r="Z62" s="23">
        <v>0</v>
      </c>
      <c r="AA62" s="22">
        <v>0</v>
      </c>
      <c r="AB62" s="23">
        <v>1.4836675805812542E-3</v>
      </c>
      <c r="AC62" s="22">
        <v>2.3942839056885212E-3</v>
      </c>
      <c r="AD62" s="23">
        <v>-1.0014871061848462E-3</v>
      </c>
      <c r="AE62" s="22">
        <v>-1.616160177304371E-3</v>
      </c>
      <c r="AF62" s="23">
        <v>6.6080677912177463E-2</v>
      </c>
      <c r="AG62" s="22">
        <v>0.10663837754015582</v>
      </c>
      <c r="AH62" s="23">
        <v>0.1350864131724932</v>
      </c>
      <c r="AI62" s="22">
        <v>0.2179970966335858</v>
      </c>
      <c r="AJ62" s="23">
        <v>-2.9250785083523301E-4</v>
      </c>
      <c r="AK62" s="22">
        <v>-4.7203757007885372E-4</v>
      </c>
      <c r="AL62" s="23">
        <v>0</v>
      </c>
      <c r="AM62" s="22">
        <v>0</v>
      </c>
    </row>
    <row r="63" spans="2:39" s="16" customFormat="1" ht="18" customHeight="1" x14ac:dyDescent="0.25">
      <c r="B63" t="str">
        <f t="shared" si="0"/>
        <v>HV Site Specific Band 2</v>
      </c>
      <c r="D63" s="21"/>
      <c r="E63" s="21"/>
      <c r="F63" s="23">
        <v>1.0444878553934277E-3</v>
      </c>
      <c r="G63" s="22">
        <v>1.685553081153035E-3</v>
      </c>
      <c r="H63" s="23">
        <v>-6.0306219015481555E-3</v>
      </c>
      <c r="I63" s="22">
        <v>-9.7319784762788242E-3</v>
      </c>
      <c r="J63" s="23">
        <v>-2.1169409295472928E-3</v>
      </c>
      <c r="K63" s="22">
        <v>-3.4162353233617715E-3</v>
      </c>
      <c r="L63" s="23">
        <v>-1.2367105470145572E-4</v>
      </c>
      <c r="M63" s="22">
        <v>-1.9957544381687953E-4</v>
      </c>
      <c r="N63" s="23">
        <v>3.6910678170108736E-3</v>
      </c>
      <c r="O63" s="22">
        <v>5.9564988712712541E-3</v>
      </c>
      <c r="P63" s="23">
        <v>-7.6702440364753242E-3</v>
      </c>
      <c r="Q63" s="22">
        <v>-1.2377935657286177E-2</v>
      </c>
      <c r="R63" s="23">
        <v>-1.2524429117162852E-3</v>
      </c>
      <c r="S63" s="22">
        <v>-2.0211427044467545E-3</v>
      </c>
      <c r="T63" s="23">
        <v>7.8001803721425289E-4</v>
      </c>
      <c r="U63" s="22">
        <v>1.2587621763071599E-3</v>
      </c>
      <c r="V63" s="23">
        <v>-1.0469750116534858E-3</v>
      </c>
      <c r="W63" s="22">
        <v>-1.689566755295635E-3</v>
      </c>
      <c r="X63" s="23">
        <v>0</v>
      </c>
      <c r="Y63" s="22">
        <v>0</v>
      </c>
      <c r="Z63" s="23">
        <v>0</v>
      </c>
      <c r="AA63" s="22">
        <v>0</v>
      </c>
      <c r="AB63" s="23">
        <v>1.4836675805812542E-3</v>
      </c>
      <c r="AC63" s="22">
        <v>2.3942839056885212E-3</v>
      </c>
      <c r="AD63" s="23">
        <v>-1.0014871061848462E-3</v>
      </c>
      <c r="AE63" s="22">
        <v>-1.616160177304371E-3</v>
      </c>
      <c r="AF63" s="23">
        <v>2.6243957038390699E-2</v>
      </c>
      <c r="AG63" s="22">
        <v>4.2351457146474036E-2</v>
      </c>
      <c r="AH63" s="23">
        <v>0.13511729341322518</v>
      </c>
      <c r="AI63" s="22">
        <v>0.21804692994150199</v>
      </c>
      <c r="AJ63" s="23">
        <v>-2.834195076082402E-4</v>
      </c>
      <c r="AK63" s="22">
        <v>-4.5737116218358409E-4</v>
      </c>
      <c r="AL63" s="23">
        <v>0</v>
      </c>
      <c r="AM63" s="22">
        <v>0</v>
      </c>
    </row>
    <row r="64" spans="2:39" s="16" customFormat="1" ht="18" customHeight="1" x14ac:dyDescent="0.25">
      <c r="B64" t="str">
        <f t="shared" si="0"/>
        <v>HV Site Specific Band 3</v>
      </c>
      <c r="D64" s="21"/>
      <c r="E64" s="21"/>
      <c r="F64" s="23">
        <v>1.0444878553934277E-3</v>
      </c>
      <c r="G64" s="22">
        <v>1.685553081153035E-3</v>
      </c>
      <c r="H64" s="23">
        <v>-6.0306219015481555E-3</v>
      </c>
      <c r="I64" s="22">
        <v>-9.7319784762788242E-3</v>
      </c>
      <c r="J64" s="23">
        <v>-2.1169409295472928E-3</v>
      </c>
      <c r="K64" s="22">
        <v>-3.4162353233617715E-3</v>
      </c>
      <c r="L64" s="23">
        <v>-1.2367105470145572E-4</v>
      </c>
      <c r="M64" s="22">
        <v>-1.9957544381687953E-4</v>
      </c>
      <c r="N64" s="23">
        <v>3.6910678170108736E-3</v>
      </c>
      <c r="O64" s="22">
        <v>5.9564988712712541E-3</v>
      </c>
      <c r="P64" s="23">
        <v>-7.6702440364753242E-3</v>
      </c>
      <c r="Q64" s="22">
        <v>-1.2377935657286177E-2</v>
      </c>
      <c r="R64" s="23">
        <v>-1.2524429117162852E-3</v>
      </c>
      <c r="S64" s="22">
        <v>-2.0211427044467545E-3</v>
      </c>
      <c r="T64" s="23">
        <v>7.8001803721425289E-4</v>
      </c>
      <c r="U64" s="22">
        <v>1.2587621763071599E-3</v>
      </c>
      <c r="V64" s="23">
        <v>-1.0469750116534858E-3</v>
      </c>
      <c r="W64" s="22">
        <v>-1.689566755295635E-3</v>
      </c>
      <c r="X64" s="23">
        <v>0</v>
      </c>
      <c r="Y64" s="22">
        <v>0</v>
      </c>
      <c r="Z64" s="23">
        <v>0</v>
      </c>
      <c r="AA64" s="22">
        <v>0</v>
      </c>
      <c r="AB64" s="23">
        <v>1.4836675805812542E-3</v>
      </c>
      <c r="AC64" s="22">
        <v>2.3942839056885212E-3</v>
      </c>
      <c r="AD64" s="23">
        <v>-1.0014871061848462E-3</v>
      </c>
      <c r="AE64" s="22">
        <v>-1.616160177304371E-3</v>
      </c>
      <c r="AF64" s="23">
        <v>1.7061083246557411E-2</v>
      </c>
      <c r="AG64" s="22">
        <v>2.7532499574359548E-2</v>
      </c>
      <c r="AH64" s="23">
        <v>0.1351253513709694</v>
      </c>
      <c r="AI64" s="22">
        <v>0.21805993355416575</v>
      </c>
      <c r="AJ64" s="23">
        <v>-2.8132406131248233E-4</v>
      </c>
      <c r="AK64" s="22">
        <v>-4.5398961404785609E-4</v>
      </c>
      <c r="AL64" s="23">
        <v>0</v>
      </c>
      <c r="AM64" s="22">
        <v>0</v>
      </c>
    </row>
    <row r="65" spans="2:39" s="16" customFormat="1" ht="18" customHeight="1" x14ac:dyDescent="0.25">
      <c r="B65" t="str">
        <f t="shared" si="0"/>
        <v>HV Site Specific Band 4</v>
      </c>
      <c r="D65" s="21"/>
      <c r="E65" s="21"/>
      <c r="F65" s="23">
        <v>1.0444878553934277E-3</v>
      </c>
      <c r="G65" s="22">
        <v>1.685553081153035E-3</v>
      </c>
      <c r="H65" s="23">
        <v>-6.0306219015481555E-3</v>
      </c>
      <c r="I65" s="22">
        <v>-9.7319784762788242E-3</v>
      </c>
      <c r="J65" s="23">
        <v>-2.1169409295472928E-3</v>
      </c>
      <c r="K65" s="22">
        <v>-3.4162353233617715E-3</v>
      </c>
      <c r="L65" s="23">
        <v>-1.2367105470145572E-4</v>
      </c>
      <c r="M65" s="22">
        <v>-1.9957544381687953E-4</v>
      </c>
      <c r="N65" s="23">
        <v>3.6910678170108736E-3</v>
      </c>
      <c r="O65" s="22">
        <v>5.9564988712712541E-3</v>
      </c>
      <c r="P65" s="23">
        <v>-7.6702440364753242E-3</v>
      </c>
      <c r="Q65" s="22">
        <v>-1.2377935657286177E-2</v>
      </c>
      <c r="R65" s="23">
        <v>-1.2524429117162852E-3</v>
      </c>
      <c r="S65" s="22">
        <v>-2.0211427044467545E-3</v>
      </c>
      <c r="T65" s="23">
        <v>7.8001803721425289E-4</v>
      </c>
      <c r="U65" s="22">
        <v>1.2587621763071599E-3</v>
      </c>
      <c r="V65" s="23">
        <v>-1.0469750116534858E-3</v>
      </c>
      <c r="W65" s="22">
        <v>-1.689566755295635E-3</v>
      </c>
      <c r="X65" s="23">
        <v>0</v>
      </c>
      <c r="Y65" s="22">
        <v>0</v>
      </c>
      <c r="Z65" s="23">
        <v>0</v>
      </c>
      <c r="AA65" s="22">
        <v>0</v>
      </c>
      <c r="AB65" s="23">
        <v>1.4836675805812542E-3</v>
      </c>
      <c r="AC65" s="22">
        <v>2.3942839056885212E-3</v>
      </c>
      <c r="AD65" s="23">
        <v>-1.0014871061848462E-3</v>
      </c>
      <c r="AE65" s="22">
        <v>-1.616160177304371E-3</v>
      </c>
      <c r="AF65" s="23">
        <v>1.2277044947051084E-2</v>
      </c>
      <c r="AG65" s="22">
        <v>1.9812208280929777E-2</v>
      </c>
      <c r="AH65" s="23">
        <v>0.13512850343484864</v>
      </c>
      <c r="AI65" s="22">
        <v>0.21806502022985685</v>
      </c>
      <c r="AJ65" s="23">
        <v>-2.7981043491270841E-4</v>
      </c>
      <c r="AK65" s="22">
        <v>-4.5154698378779834E-4</v>
      </c>
      <c r="AL65" s="23">
        <v>0</v>
      </c>
      <c r="AM65" s="22">
        <v>0</v>
      </c>
    </row>
    <row r="66" spans="2:39" s="16" customFormat="1" ht="18" customHeight="1" x14ac:dyDescent="0.25">
      <c r="B66" t="str">
        <f t="shared" si="0"/>
        <v>Unmetered Supplies</v>
      </c>
      <c r="D66" s="21"/>
      <c r="E66" s="21"/>
      <c r="F66" s="23">
        <v>6.059141218191465E-4</v>
      </c>
      <c r="G66" s="22">
        <v>2.147932812546216E-3</v>
      </c>
      <c r="H66" s="23">
        <v>4.1497238354448549E-3</v>
      </c>
      <c r="I66" s="22">
        <v>1.4710546706514283E-2</v>
      </c>
      <c r="J66" s="23">
        <v>-6.2079458540096758E-3</v>
      </c>
      <c r="K66" s="22">
        <v>-2.2006832516634489E-2</v>
      </c>
      <c r="L66" s="23">
        <v>5.0915616737475123E-3</v>
      </c>
      <c r="M66" s="22">
        <v>1.8049310937514829E-2</v>
      </c>
      <c r="N66" s="23">
        <v>2.6192326973375687E-3</v>
      </c>
      <c r="O66" s="22">
        <v>9.2850383440716833E-3</v>
      </c>
      <c r="P66" s="23">
        <v>2.1802145965979219E-3</v>
      </c>
      <c r="Q66" s="22">
        <v>7.7287429056203116E-3</v>
      </c>
      <c r="R66" s="23">
        <v>-2.153148746250283E-2</v>
      </c>
      <c r="S66" s="22">
        <v>-7.6327959290312553E-2</v>
      </c>
      <c r="T66" s="23">
        <v>7.4795196334466463E-4</v>
      </c>
      <c r="U66" s="22">
        <v>2.6514492836922088E-3</v>
      </c>
      <c r="V66" s="23">
        <v>2.4047053301587025E-3</v>
      </c>
      <c r="W66" s="22">
        <v>8.5245504225008872E-3</v>
      </c>
      <c r="X66" s="23">
        <v>0</v>
      </c>
      <c r="Y66" s="22">
        <v>0</v>
      </c>
      <c r="Z66" s="23">
        <v>0</v>
      </c>
      <c r="AA66" s="22">
        <v>0</v>
      </c>
      <c r="AB66" s="23">
        <v>-4.1596997454664483E-3</v>
      </c>
      <c r="AC66" s="22">
        <v>-1.4745910768348747E-2</v>
      </c>
      <c r="AD66" s="23">
        <v>5.6418349613150155E-4</v>
      </c>
      <c r="AE66" s="22">
        <v>1.9999999999993356E-3</v>
      </c>
      <c r="AF66" s="23">
        <v>2.6869673286355721E-2</v>
      </c>
      <c r="AG66" s="22">
        <v>9.5251539510060379E-2</v>
      </c>
      <c r="AH66" s="23">
        <v>6.1539609247588702E-2</v>
      </c>
      <c r="AI66" s="22">
        <v>0.21815458860294124</v>
      </c>
      <c r="AJ66" s="23">
        <v>-6.9885283502435502E-5</v>
      </c>
      <c r="AK66" s="22">
        <v>-2.4773955275758652E-4</v>
      </c>
      <c r="AL66" s="23">
        <v>0</v>
      </c>
      <c r="AM66" s="22">
        <v>0</v>
      </c>
    </row>
    <row r="67" spans="2:39" s="16" customFormat="1" ht="18" customHeight="1" x14ac:dyDescent="0.25">
      <c r="B67" t="str">
        <f t="shared" si="0"/>
        <v>LV Generation Aggregated</v>
      </c>
      <c r="D67" s="21"/>
      <c r="E67" s="21"/>
      <c r="F67" s="23">
        <v>-3.8173639380113876E-3</v>
      </c>
      <c r="G67" s="22">
        <v>4.1289434742206588E-3</v>
      </c>
      <c r="H67" s="23">
        <v>7.8453600483821134E-3</v>
      </c>
      <c r="I67" s="22">
        <v>-8.4857112658620615E-3</v>
      </c>
      <c r="J67" s="23">
        <v>9.0249130586250552E-3</v>
      </c>
      <c r="K67" s="22">
        <v>-9.7615413368814519E-3</v>
      </c>
      <c r="L67" s="23">
        <v>-9.0760534278776749E-4</v>
      </c>
      <c r="M67" s="22">
        <v>9.8168558673594752E-4</v>
      </c>
      <c r="N67" s="23">
        <v>-5.8601391616172763E-3</v>
      </c>
      <c r="O67" s="22">
        <v>6.3384533783774621E-3</v>
      </c>
      <c r="P67" s="23">
        <v>-2.7671991577879183E-3</v>
      </c>
      <c r="Q67" s="22">
        <v>2.9930625138061551E-3</v>
      </c>
      <c r="R67" s="23">
        <v>-1.7001020118950728E-4</v>
      </c>
      <c r="S67" s="22">
        <v>1.8388671401292633E-4</v>
      </c>
      <c r="T67" s="23">
        <v>-5.1029588450149706E-3</v>
      </c>
      <c r="U67" s="22">
        <v>5.5194707563872569E-3</v>
      </c>
      <c r="V67" s="23">
        <v>2.1721634536253603E-3</v>
      </c>
      <c r="W67" s="22">
        <v>-2.3494590147616901E-3</v>
      </c>
      <c r="X67" s="23">
        <v>0</v>
      </c>
      <c r="Y67" s="22">
        <v>0</v>
      </c>
      <c r="Z67" s="23">
        <v>0</v>
      </c>
      <c r="AA67" s="22">
        <v>0</v>
      </c>
      <c r="AB67" s="23">
        <v>3.3759631048647359E-3</v>
      </c>
      <c r="AC67" s="22">
        <v>-3.6515147775777468E-3</v>
      </c>
      <c r="AD67" s="23">
        <v>0</v>
      </c>
      <c r="AE67" s="22">
        <v>0</v>
      </c>
      <c r="AF67" s="23">
        <v>7.4047092220045092E-3</v>
      </c>
      <c r="AG67" s="22">
        <v>-8.0090937927768113E-3</v>
      </c>
      <c r="AH67" s="23">
        <v>0</v>
      </c>
      <c r="AI67" s="22">
        <v>0</v>
      </c>
      <c r="AJ67" s="23">
        <v>-8.4708795883547613E-5</v>
      </c>
      <c r="AK67" s="22">
        <v>9.1622867416374376E-5</v>
      </c>
      <c r="AL67" s="23">
        <v>0</v>
      </c>
      <c r="AM67" s="22">
        <v>0</v>
      </c>
    </row>
    <row r="68" spans="2:39" s="16" customFormat="1" ht="18" customHeight="1" x14ac:dyDescent="0.25">
      <c r="B68" t="str">
        <f t="shared" si="0"/>
        <v>LV Sub Generation Aggregated</v>
      </c>
      <c r="D68" s="21"/>
      <c r="E68" s="21"/>
      <c r="F68" s="23">
        <v>-3.6603698831398331E-3</v>
      </c>
      <c r="G68" s="22">
        <v>3.1911954908926399E-3</v>
      </c>
      <c r="H68" s="23">
        <v>8.290895869233348E-3</v>
      </c>
      <c r="I68" s="22">
        <v>-7.2281956081068355E-3</v>
      </c>
      <c r="J68" s="23">
        <v>8.3249524753737595E-3</v>
      </c>
      <c r="K68" s="22">
        <v>-7.2578869484413167E-3</v>
      </c>
      <c r="L68" s="23">
        <v>-1.0205534793323832E-3</v>
      </c>
      <c r="M68" s="22">
        <v>8.897422297297064E-4</v>
      </c>
      <c r="N68" s="23">
        <v>7.0417045369077468E-4</v>
      </c>
      <c r="O68" s="22">
        <v>-6.1391215871064997E-4</v>
      </c>
      <c r="P68" s="23">
        <v>-2.4629509928535825E-3</v>
      </c>
      <c r="Q68" s="22">
        <v>2.1472578874848214E-3</v>
      </c>
      <c r="R68" s="23">
        <v>-4.9324843659598674E-4</v>
      </c>
      <c r="S68" s="22">
        <v>4.3002544469761261E-4</v>
      </c>
      <c r="T68" s="23">
        <v>-5.8377032663654857E-3</v>
      </c>
      <c r="U68" s="22">
        <v>5.0894453116893112E-3</v>
      </c>
      <c r="V68" s="23">
        <v>1.8301849415697253E-3</v>
      </c>
      <c r="W68" s="22">
        <v>-1.5955977454461534E-3</v>
      </c>
      <c r="X68" s="23">
        <v>0</v>
      </c>
      <c r="Y68" s="22">
        <v>0</v>
      </c>
      <c r="Z68" s="23">
        <v>0</v>
      </c>
      <c r="AA68" s="22">
        <v>0</v>
      </c>
      <c r="AB68" s="23">
        <v>2.828391172377113E-3</v>
      </c>
      <c r="AC68" s="22">
        <v>-2.4658571248072914E-3</v>
      </c>
      <c r="AD68" s="23">
        <v>0</v>
      </c>
      <c r="AE68" s="22">
        <v>0</v>
      </c>
      <c r="AF68" s="23">
        <v>-1.0085037688539575</v>
      </c>
      <c r="AG68" s="22">
        <v>0.87923701223175965</v>
      </c>
      <c r="AH68" s="23">
        <v>0</v>
      </c>
      <c r="AI68" s="22">
        <v>0</v>
      </c>
      <c r="AJ68" s="23">
        <v>0</v>
      </c>
      <c r="AK68" s="22">
        <v>0</v>
      </c>
      <c r="AL68" s="23">
        <v>0</v>
      </c>
      <c r="AM68" s="22">
        <v>0</v>
      </c>
    </row>
    <row r="69" spans="2:39" s="16" customFormat="1" ht="18" customHeight="1" x14ac:dyDescent="0.25">
      <c r="B69" t="str">
        <f t="shared" si="0"/>
        <v>LV Generation Site Specific</v>
      </c>
      <c r="D69" s="21"/>
      <c r="E69" s="21"/>
      <c r="F69" s="23">
        <v>-3.8747255955439348E-3</v>
      </c>
      <c r="G69" s="22">
        <v>4.1289434742204367E-3</v>
      </c>
      <c r="H69" s="23">
        <v>7.8710612517532367E-3</v>
      </c>
      <c r="I69" s="22">
        <v>-8.3874757551840595E-3</v>
      </c>
      <c r="J69" s="23">
        <v>8.9761516489985736E-3</v>
      </c>
      <c r="K69" s="22">
        <v>-9.565070315525892E-3</v>
      </c>
      <c r="L69" s="23">
        <v>-8.2905630543537133E-4</v>
      </c>
      <c r="M69" s="22">
        <v>8.8345007605838966E-4</v>
      </c>
      <c r="N69" s="23">
        <v>-5.856009423405817E-3</v>
      </c>
      <c r="O69" s="22">
        <v>6.2402178676992381E-3</v>
      </c>
      <c r="P69" s="23">
        <v>-2.8087805037096381E-3</v>
      </c>
      <c r="Q69" s="22">
        <v>2.9930625138065992E-3</v>
      </c>
      <c r="R69" s="23">
        <v>-1.7256486118401434E-4</v>
      </c>
      <c r="S69" s="22">
        <v>1.8388671401270429E-4</v>
      </c>
      <c r="T69" s="23">
        <v>-5.087451329175605E-3</v>
      </c>
      <c r="U69" s="22">
        <v>5.4212352457090329E-3</v>
      </c>
      <c r="V69" s="23">
        <v>2.2048034895649615E-3</v>
      </c>
      <c r="W69" s="22">
        <v>-2.349459014761468E-3</v>
      </c>
      <c r="X69" s="23">
        <v>0</v>
      </c>
      <c r="Y69" s="22">
        <v>0</v>
      </c>
      <c r="Z69" s="23">
        <v>0</v>
      </c>
      <c r="AA69" s="22">
        <v>0</v>
      </c>
      <c r="AB69" s="23">
        <v>3.3345048702008414E-3</v>
      </c>
      <c r="AC69" s="22">
        <v>-3.5532792668997448E-3</v>
      </c>
      <c r="AD69" s="23">
        <v>3.5952999477124586E-3</v>
      </c>
      <c r="AE69" s="22">
        <v>-3.8311849164349709E-3</v>
      </c>
      <c r="AF69" s="23">
        <v>7.725703319379826E-3</v>
      </c>
      <c r="AG69" s="22">
        <v>-8.2325809964456376E-3</v>
      </c>
      <c r="AH69" s="23">
        <v>0</v>
      </c>
      <c r="AI69" s="22">
        <v>0</v>
      </c>
      <c r="AJ69" s="23">
        <v>-8.5981673455396215E-5</v>
      </c>
      <c r="AK69" s="22">
        <v>9.1622867416596421E-5</v>
      </c>
      <c r="AL69" s="23">
        <v>0</v>
      </c>
      <c r="AM69" s="22">
        <v>0</v>
      </c>
    </row>
    <row r="70" spans="2:39" s="16" customFormat="1" ht="18" customHeight="1" x14ac:dyDescent="0.25">
      <c r="B70" t="str">
        <f t="shared" si="0"/>
        <v>LV Sub Generation Site Specific</v>
      </c>
      <c r="D70" s="21"/>
      <c r="E70" s="21"/>
      <c r="F70" s="23">
        <v>-3.8098794506692406E-3</v>
      </c>
      <c r="G70" s="22">
        <v>3.2987025791689772E-3</v>
      </c>
      <c r="H70" s="23">
        <v>8.3824080145740269E-3</v>
      </c>
      <c r="I70" s="22">
        <v>-7.2577285699853E-3</v>
      </c>
      <c r="J70" s="23">
        <v>8.3507933015431624E-3</v>
      </c>
      <c r="K70" s="22">
        <v>-7.2303556473600761E-3</v>
      </c>
      <c r="L70" s="23">
        <v>-1.0547871015157261E-3</v>
      </c>
      <c r="M70" s="22">
        <v>9.1326483614406762E-4</v>
      </c>
      <c r="N70" s="23">
        <v>7.4783538497031829E-4</v>
      </c>
      <c r="O70" s="22">
        <v>-6.4749726208845892E-4</v>
      </c>
      <c r="P70" s="23">
        <v>-2.5188431584254982E-3</v>
      </c>
      <c r="Q70" s="22">
        <v>2.1808864376957615E-3</v>
      </c>
      <c r="R70" s="23">
        <v>-5.4320090727368042E-4</v>
      </c>
      <c r="S70" s="22">
        <v>4.7031887938497885E-4</v>
      </c>
      <c r="T70" s="23">
        <v>-5.6369300983479548E-3</v>
      </c>
      <c r="U70" s="22">
        <v>4.8806152779320433E-3</v>
      </c>
      <c r="V70" s="23">
        <v>1.9049397253346851E-3</v>
      </c>
      <c r="W70" s="22">
        <v>-1.6493512895845441E-3</v>
      </c>
      <c r="X70" s="23">
        <v>0</v>
      </c>
      <c r="Y70" s="22">
        <v>0</v>
      </c>
      <c r="Z70" s="23">
        <v>0</v>
      </c>
      <c r="AA70" s="22">
        <v>0</v>
      </c>
      <c r="AB70" s="23">
        <v>6.4883105310126745E-3</v>
      </c>
      <c r="AC70" s="22">
        <v>-5.6177648033827188E-3</v>
      </c>
      <c r="AD70" s="23">
        <v>5.9304587226836208E-3</v>
      </c>
      <c r="AE70" s="22">
        <v>-5.134760754893497E-3</v>
      </c>
      <c r="AF70" s="23">
        <v>1.3349691582472761E-2</v>
      </c>
      <c r="AG70" s="22">
        <v>-1.1558544732032883E-2</v>
      </c>
      <c r="AH70" s="23">
        <v>0</v>
      </c>
      <c r="AI70" s="22">
        <v>0</v>
      </c>
      <c r="AJ70" s="23">
        <v>-1.0311048735786588E-4</v>
      </c>
      <c r="AK70" s="22">
        <v>8.9276008595762235E-5</v>
      </c>
      <c r="AL70" s="23">
        <v>0</v>
      </c>
      <c r="AM70" s="22">
        <v>0</v>
      </c>
    </row>
    <row r="71" spans="2:39" s="16" customFormat="1" ht="18" customHeight="1" x14ac:dyDescent="0.25">
      <c r="B71" s="27" t="str">
        <f t="shared" si="0"/>
        <v>HV Generation Site Specific</v>
      </c>
      <c r="C71" s="19"/>
      <c r="D71" s="28"/>
      <c r="E71" s="28"/>
      <c r="F71" s="30">
        <v>-3.8092462436333362E-3</v>
      </c>
      <c r="G71" s="29">
        <v>3.1252480462985455E-3</v>
      </c>
      <c r="H71" s="30">
        <v>7.507343931110284E-3</v>
      </c>
      <c r="I71" s="29">
        <v>-6.1593056612729846E-3</v>
      </c>
      <c r="J71" s="30">
        <v>8.4477861518958714E-3</v>
      </c>
      <c r="K71" s="29">
        <v>-6.9308796224153424E-3</v>
      </c>
      <c r="L71" s="30">
        <v>-8.5099404870606424E-4</v>
      </c>
      <c r="M71" s="29">
        <v>6.9818733629400942E-4</v>
      </c>
      <c r="N71" s="30">
        <v>6.6705182365289252E-4</v>
      </c>
      <c r="O71" s="29">
        <v>-5.4727425724587775E-4</v>
      </c>
      <c r="P71" s="30">
        <v>-3.1906507909289679E-3</v>
      </c>
      <c r="Q71" s="29">
        <v>2.6177292075664216E-3</v>
      </c>
      <c r="R71" s="30">
        <v>-1.6819456167515602E-4</v>
      </c>
      <c r="S71" s="29">
        <v>1.3799310720641333E-4</v>
      </c>
      <c r="T71" s="30">
        <v>-8.5623472060377404E-3</v>
      </c>
      <c r="U71" s="29">
        <v>7.0248697946803107E-3</v>
      </c>
      <c r="V71" s="30">
        <v>1.4249834251473747E-3</v>
      </c>
      <c r="W71" s="29">
        <v>-1.1691096822351588E-3</v>
      </c>
      <c r="X71" s="30">
        <v>0</v>
      </c>
      <c r="Y71" s="29">
        <v>0</v>
      </c>
      <c r="Z71" s="30">
        <v>0</v>
      </c>
      <c r="AA71" s="29">
        <v>0</v>
      </c>
      <c r="AB71" s="30">
        <v>-6.6202694536778642E-3</v>
      </c>
      <c r="AC71" s="29">
        <v>5.4315165922017572E-3</v>
      </c>
      <c r="AD71" s="30">
        <v>6.7212831729163928E-4</v>
      </c>
      <c r="AE71" s="29">
        <v>-5.5143920243760913E-4</v>
      </c>
      <c r="AF71" s="30">
        <v>3.6507857261174267E-2</v>
      </c>
      <c r="AG71" s="29">
        <v>-2.9952411128770673E-2</v>
      </c>
      <c r="AH71" s="30">
        <v>0</v>
      </c>
      <c r="AI71" s="29">
        <v>0</v>
      </c>
      <c r="AJ71" s="30">
        <v>0</v>
      </c>
      <c r="AK71" s="29">
        <v>0</v>
      </c>
      <c r="AL71" s="30">
        <v>0</v>
      </c>
      <c r="AM71" s="29">
        <v>0</v>
      </c>
    </row>
    <row r="72" spans="2:39" s="16" customFormat="1" ht="15" x14ac:dyDescent="0.2">
      <c r="B72" s="16" t="s">
        <v>42</v>
      </c>
      <c r="F72" s="25"/>
      <c r="H72" s="25"/>
      <c r="J72" s="25"/>
      <c r="L72" s="25"/>
      <c r="N72" s="25"/>
      <c r="P72" s="25"/>
      <c r="R72" s="25"/>
      <c r="T72" s="25"/>
      <c r="V72" s="25"/>
      <c r="X72" s="25"/>
      <c r="Z72" s="25"/>
      <c r="AB72" s="25"/>
      <c r="AD72" s="25"/>
      <c r="AF72" s="25"/>
      <c r="AH72" s="25"/>
      <c r="AJ72" s="25"/>
      <c r="AL72"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CF3F-FFE8-43D5-AD4A-C87901096C43}">
  <dimension ref="A2:Q34"/>
  <sheetViews>
    <sheetView workbookViewId="0"/>
  </sheetViews>
  <sheetFormatPr defaultColWidth="40.85546875" defaultRowHeight="12.75" x14ac:dyDescent="0.2"/>
  <cols>
    <col min="1" max="1" width="2" style="32" customWidth="1"/>
    <col min="2" max="2" width="37.42578125" style="34" bestFit="1" customWidth="1"/>
    <col min="3" max="3" width="16.7109375" style="34" customWidth="1"/>
    <col min="4" max="4" width="5.85546875" style="34" customWidth="1"/>
    <col min="5" max="11" width="18.42578125" style="34" customWidth="1"/>
    <col min="12" max="12" width="11.5703125" style="34" bestFit="1" customWidth="1"/>
    <col min="13" max="13" width="12.7109375" style="34" bestFit="1" customWidth="1"/>
    <col min="14" max="14" width="14" style="34" bestFit="1" customWidth="1"/>
    <col min="15" max="16" width="13.42578125" style="34" customWidth="1"/>
    <col min="17" max="17" width="65.85546875" style="34" bestFit="1" customWidth="1"/>
    <col min="18" max="18" width="11" style="34" customWidth="1"/>
    <col min="19" max="256" width="40.85546875" style="34"/>
    <col min="257" max="257" width="4.85546875" style="34" customWidth="1"/>
    <col min="258" max="258" width="6.42578125" style="34" customWidth="1"/>
    <col min="259" max="259" width="47.42578125" style="34" customWidth="1"/>
    <col min="260" max="260" width="9" style="34" customWidth="1"/>
    <col min="261" max="261" width="5.85546875" style="34" customWidth="1"/>
    <col min="262" max="262" width="17.140625" style="34" customWidth="1"/>
    <col min="263" max="263" width="11.140625" style="34" customWidth="1"/>
    <col min="264" max="264" width="11.7109375" style="34" customWidth="1"/>
    <col min="265" max="265" width="13.42578125" style="34" customWidth="1"/>
    <col min="266" max="266" width="16.28515625" style="34" customWidth="1"/>
    <col min="267" max="267" width="15.85546875" style="34" customWidth="1"/>
    <col min="268" max="268" width="22.7109375" style="34" customWidth="1"/>
    <col min="269" max="269" width="9.42578125" style="34" customWidth="1"/>
    <col min="270" max="270" width="11.28515625" style="34" customWidth="1"/>
    <col min="271" max="271" width="17.42578125" style="34" customWidth="1"/>
    <col min="272" max="272" width="53" style="34" customWidth="1"/>
    <col min="273" max="512" width="40.85546875" style="34"/>
    <col min="513" max="513" width="4.85546875" style="34" customWidth="1"/>
    <col min="514" max="514" width="6.42578125" style="34" customWidth="1"/>
    <col min="515" max="515" width="47.42578125" style="34" customWidth="1"/>
    <col min="516" max="516" width="9" style="34" customWidth="1"/>
    <col min="517" max="517" width="5.85546875" style="34" customWidth="1"/>
    <col min="518" max="518" width="17.140625" style="34" customWidth="1"/>
    <col min="519" max="519" width="11.140625" style="34" customWidth="1"/>
    <col min="520" max="520" width="11.7109375" style="34" customWidth="1"/>
    <col min="521" max="521" width="13.42578125" style="34" customWidth="1"/>
    <col min="522" max="522" width="16.28515625" style="34" customWidth="1"/>
    <col min="523" max="523" width="15.85546875" style="34" customWidth="1"/>
    <col min="524" max="524" width="22.7109375" style="34" customWidth="1"/>
    <col min="525" max="525" width="9.42578125" style="34" customWidth="1"/>
    <col min="526" max="526" width="11.28515625" style="34" customWidth="1"/>
    <col min="527" max="527" width="17.42578125" style="34" customWidth="1"/>
    <col min="528" max="528" width="53" style="34" customWidth="1"/>
    <col min="529" max="768" width="40.85546875" style="34"/>
    <col min="769" max="769" width="4.85546875" style="34" customWidth="1"/>
    <col min="770" max="770" width="6.42578125" style="34" customWidth="1"/>
    <col min="771" max="771" width="47.42578125" style="34" customWidth="1"/>
    <col min="772" max="772" width="9" style="34" customWidth="1"/>
    <col min="773" max="773" width="5.85546875" style="34" customWidth="1"/>
    <col min="774" max="774" width="17.140625" style="34" customWidth="1"/>
    <col min="775" max="775" width="11.140625" style="34" customWidth="1"/>
    <col min="776" max="776" width="11.7109375" style="34" customWidth="1"/>
    <col min="777" max="777" width="13.42578125" style="34" customWidth="1"/>
    <col min="778" max="778" width="16.28515625" style="34" customWidth="1"/>
    <col min="779" max="779" width="15.85546875" style="34" customWidth="1"/>
    <col min="780" max="780" width="22.7109375" style="34" customWidth="1"/>
    <col min="781" max="781" width="9.42578125" style="34" customWidth="1"/>
    <col min="782" max="782" width="11.28515625" style="34" customWidth="1"/>
    <col min="783" max="783" width="17.42578125" style="34" customWidth="1"/>
    <col min="784" max="784" width="53" style="34" customWidth="1"/>
    <col min="785" max="1024" width="40.85546875" style="34"/>
    <col min="1025" max="1025" width="4.85546875" style="34" customWidth="1"/>
    <col min="1026" max="1026" width="6.42578125" style="34" customWidth="1"/>
    <col min="1027" max="1027" width="47.42578125" style="34" customWidth="1"/>
    <col min="1028" max="1028" width="9" style="34" customWidth="1"/>
    <col min="1029" max="1029" width="5.85546875" style="34" customWidth="1"/>
    <col min="1030" max="1030" width="17.140625" style="34" customWidth="1"/>
    <col min="1031" max="1031" width="11.140625" style="34" customWidth="1"/>
    <col min="1032" max="1032" width="11.7109375" style="34" customWidth="1"/>
    <col min="1033" max="1033" width="13.42578125" style="34" customWidth="1"/>
    <col min="1034" max="1034" width="16.28515625" style="34" customWidth="1"/>
    <col min="1035" max="1035" width="15.85546875" style="34" customWidth="1"/>
    <col min="1036" max="1036" width="22.7109375" style="34" customWidth="1"/>
    <col min="1037" max="1037" width="9.42578125" style="34" customWidth="1"/>
    <col min="1038" max="1038" width="11.28515625" style="34" customWidth="1"/>
    <col min="1039" max="1039" width="17.42578125" style="34" customWidth="1"/>
    <col min="1040" max="1040" width="53" style="34" customWidth="1"/>
    <col min="1041" max="1280" width="40.85546875" style="34"/>
    <col min="1281" max="1281" width="4.85546875" style="34" customWidth="1"/>
    <col min="1282" max="1282" width="6.42578125" style="34" customWidth="1"/>
    <col min="1283" max="1283" width="47.42578125" style="34" customWidth="1"/>
    <col min="1284" max="1284" width="9" style="34" customWidth="1"/>
    <col min="1285" max="1285" width="5.85546875" style="34" customWidth="1"/>
    <col min="1286" max="1286" width="17.140625" style="34" customWidth="1"/>
    <col min="1287" max="1287" width="11.140625" style="34" customWidth="1"/>
    <col min="1288" max="1288" width="11.7109375" style="34" customWidth="1"/>
    <col min="1289" max="1289" width="13.42578125" style="34" customWidth="1"/>
    <col min="1290" max="1290" width="16.28515625" style="34" customWidth="1"/>
    <col min="1291" max="1291" width="15.85546875" style="34" customWidth="1"/>
    <col min="1292" max="1292" width="22.7109375" style="34" customWidth="1"/>
    <col min="1293" max="1293" width="9.42578125" style="34" customWidth="1"/>
    <col min="1294" max="1294" width="11.28515625" style="34" customWidth="1"/>
    <col min="1295" max="1295" width="17.42578125" style="34" customWidth="1"/>
    <col min="1296" max="1296" width="53" style="34" customWidth="1"/>
    <col min="1297" max="1536" width="40.85546875" style="34"/>
    <col min="1537" max="1537" width="4.85546875" style="34" customWidth="1"/>
    <col min="1538" max="1538" width="6.42578125" style="34" customWidth="1"/>
    <col min="1539" max="1539" width="47.42578125" style="34" customWidth="1"/>
    <col min="1540" max="1540" width="9" style="34" customWidth="1"/>
    <col min="1541" max="1541" width="5.85546875" style="34" customWidth="1"/>
    <col min="1542" max="1542" width="17.140625" style="34" customWidth="1"/>
    <col min="1543" max="1543" width="11.140625" style="34" customWidth="1"/>
    <col min="1544" max="1544" width="11.7109375" style="34" customWidth="1"/>
    <col min="1545" max="1545" width="13.42578125" style="34" customWidth="1"/>
    <col min="1546" max="1546" width="16.28515625" style="34" customWidth="1"/>
    <col min="1547" max="1547" width="15.85546875" style="34" customWidth="1"/>
    <col min="1548" max="1548" width="22.7109375" style="34" customWidth="1"/>
    <col min="1549" max="1549" width="9.42578125" style="34" customWidth="1"/>
    <col min="1550" max="1550" width="11.28515625" style="34" customWidth="1"/>
    <col min="1551" max="1551" width="17.42578125" style="34" customWidth="1"/>
    <col min="1552" max="1552" width="53" style="34" customWidth="1"/>
    <col min="1553" max="1792" width="40.85546875" style="34"/>
    <col min="1793" max="1793" width="4.85546875" style="34" customWidth="1"/>
    <col min="1794" max="1794" width="6.42578125" style="34" customWidth="1"/>
    <col min="1795" max="1795" width="47.42578125" style="34" customWidth="1"/>
    <col min="1796" max="1796" width="9" style="34" customWidth="1"/>
    <col min="1797" max="1797" width="5.85546875" style="34" customWidth="1"/>
    <col min="1798" max="1798" width="17.140625" style="34" customWidth="1"/>
    <col min="1799" max="1799" width="11.140625" style="34" customWidth="1"/>
    <col min="1800" max="1800" width="11.7109375" style="34" customWidth="1"/>
    <col min="1801" max="1801" width="13.42578125" style="34" customWidth="1"/>
    <col min="1802" max="1802" width="16.28515625" style="34" customWidth="1"/>
    <col min="1803" max="1803" width="15.85546875" style="34" customWidth="1"/>
    <col min="1804" max="1804" width="22.7109375" style="34" customWidth="1"/>
    <col min="1805" max="1805" width="9.42578125" style="34" customWidth="1"/>
    <col min="1806" max="1806" width="11.28515625" style="34" customWidth="1"/>
    <col min="1807" max="1807" width="17.42578125" style="34" customWidth="1"/>
    <col min="1808" max="1808" width="53" style="34" customWidth="1"/>
    <col min="1809" max="2048" width="40.85546875" style="34"/>
    <col min="2049" max="2049" width="4.85546875" style="34" customWidth="1"/>
    <col min="2050" max="2050" width="6.42578125" style="34" customWidth="1"/>
    <col min="2051" max="2051" width="47.42578125" style="34" customWidth="1"/>
    <col min="2052" max="2052" width="9" style="34" customWidth="1"/>
    <col min="2053" max="2053" width="5.85546875" style="34" customWidth="1"/>
    <col min="2054" max="2054" width="17.140625" style="34" customWidth="1"/>
    <col min="2055" max="2055" width="11.140625" style="34" customWidth="1"/>
    <col min="2056" max="2056" width="11.7109375" style="34" customWidth="1"/>
    <col min="2057" max="2057" width="13.42578125" style="34" customWidth="1"/>
    <col min="2058" max="2058" width="16.28515625" style="34" customWidth="1"/>
    <col min="2059" max="2059" width="15.85546875" style="34" customWidth="1"/>
    <col min="2060" max="2060" width="22.7109375" style="34" customWidth="1"/>
    <col min="2061" max="2061" width="9.42578125" style="34" customWidth="1"/>
    <col min="2062" max="2062" width="11.28515625" style="34" customWidth="1"/>
    <col min="2063" max="2063" width="17.42578125" style="34" customWidth="1"/>
    <col min="2064" max="2064" width="53" style="34" customWidth="1"/>
    <col min="2065" max="2304" width="40.85546875" style="34"/>
    <col min="2305" max="2305" width="4.85546875" style="34" customWidth="1"/>
    <col min="2306" max="2306" width="6.42578125" style="34" customWidth="1"/>
    <col min="2307" max="2307" width="47.42578125" style="34" customWidth="1"/>
    <col min="2308" max="2308" width="9" style="34" customWidth="1"/>
    <col min="2309" max="2309" width="5.85546875" style="34" customWidth="1"/>
    <col min="2310" max="2310" width="17.140625" style="34" customWidth="1"/>
    <col min="2311" max="2311" width="11.140625" style="34" customWidth="1"/>
    <col min="2312" max="2312" width="11.7109375" style="34" customWidth="1"/>
    <col min="2313" max="2313" width="13.42578125" style="34" customWidth="1"/>
    <col min="2314" max="2314" width="16.28515625" style="34" customWidth="1"/>
    <col min="2315" max="2315" width="15.85546875" style="34" customWidth="1"/>
    <col min="2316" max="2316" width="22.7109375" style="34" customWidth="1"/>
    <col min="2317" max="2317" width="9.42578125" style="34" customWidth="1"/>
    <col min="2318" max="2318" width="11.28515625" style="34" customWidth="1"/>
    <col min="2319" max="2319" width="17.42578125" style="34" customWidth="1"/>
    <col min="2320" max="2320" width="53" style="34" customWidth="1"/>
    <col min="2321" max="2560" width="40.85546875" style="34"/>
    <col min="2561" max="2561" width="4.85546875" style="34" customWidth="1"/>
    <col min="2562" max="2562" width="6.42578125" style="34" customWidth="1"/>
    <col min="2563" max="2563" width="47.42578125" style="34" customWidth="1"/>
    <col min="2564" max="2564" width="9" style="34" customWidth="1"/>
    <col min="2565" max="2565" width="5.85546875" style="34" customWidth="1"/>
    <col min="2566" max="2566" width="17.140625" style="34" customWidth="1"/>
    <col min="2567" max="2567" width="11.140625" style="34" customWidth="1"/>
    <col min="2568" max="2568" width="11.7109375" style="34" customWidth="1"/>
    <col min="2569" max="2569" width="13.42578125" style="34" customWidth="1"/>
    <col min="2570" max="2570" width="16.28515625" style="34" customWidth="1"/>
    <col min="2571" max="2571" width="15.85546875" style="34" customWidth="1"/>
    <col min="2572" max="2572" width="22.7109375" style="34" customWidth="1"/>
    <col min="2573" max="2573" width="9.42578125" style="34" customWidth="1"/>
    <col min="2574" max="2574" width="11.28515625" style="34" customWidth="1"/>
    <col min="2575" max="2575" width="17.42578125" style="34" customWidth="1"/>
    <col min="2576" max="2576" width="53" style="34" customWidth="1"/>
    <col min="2577" max="2816" width="40.85546875" style="34"/>
    <col min="2817" max="2817" width="4.85546875" style="34" customWidth="1"/>
    <col min="2818" max="2818" width="6.42578125" style="34" customWidth="1"/>
    <col min="2819" max="2819" width="47.42578125" style="34" customWidth="1"/>
    <col min="2820" max="2820" width="9" style="34" customWidth="1"/>
    <col min="2821" max="2821" width="5.85546875" style="34" customWidth="1"/>
    <col min="2822" max="2822" width="17.140625" style="34" customWidth="1"/>
    <col min="2823" max="2823" width="11.140625" style="34" customWidth="1"/>
    <col min="2824" max="2824" width="11.7109375" style="34" customWidth="1"/>
    <col min="2825" max="2825" width="13.42578125" style="34" customWidth="1"/>
    <col min="2826" max="2826" width="16.28515625" style="34" customWidth="1"/>
    <col min="2827" max="2827" width="15.85546875" style="34" customWidth="1"/>
    <col min="2828" max="2828" width="22.7109375" style="34" customWidth="1"/>
    <col min="2829" max="2829" width="9.42578125" style="34" customWidth="1"/>
    <col min="2830" max="2830" width="11.28515625" style="34" customWidth="1"/>
    <col min="2831" max="2831" width="17.42578125" style="34" customWidth="1"/>
    <col min="2832" max="2832" width="53" style="34" customWidth="1"/>
    <col min="2833" max="3072" width="40.85546875" style="34"/>
    <col min="3073" max="3073" width="4.85546875" style="34" customWidth="1"/>
    <col min="3074" max="3074" width="6.42578125" style="34" customWidth="1"/>
    <col min="3075" max="3075" width="47.42578125" style="34" customWidth="1"/>
    <col min="3076" max="3076" width="9" style="34" customWidth="1"/>
    <col min="3077" max="3077" width="5.85546875" style="34" customWidth="1"/>
    <col min="3078" max="3078" width="17.140625" style="34" customWidth="1"/>
    <col min="3079" max="3079" width="11.140625" style="34" customWidth="1"/>
    <col min="3080" max="3080" width="11.7109375" style="34" customWidth="1"/>
    <col min="3081" max="3081" width="13.42578125" style="34" customWidth="1"/>
    <col min="3082" max="3082" width="16.28515625" style="34" customWidth="1"/>
    <col min="3083" max="3083" width="15.85546875" style="34" customWidth="1"/>
    <col min="3084" max="3084" width="22.7109375" style="34" customWidth="1"/>
    <col min="3085" max="3085" width="9.42578125" style="34" customWidth="1"/>
    <col min="3086" max="3086" width="11.28515625" style="34" customWidth="1"/>
    <col min="3087" max="3087" width="17.42578125" style="34" customWidth="1"/>
    <col min="3088" max="3088" width="53" style="34" customWidth="1"/>
    <col min="3089" max="3328" width="40.85546875" style="34"/>
    <col min="3329" max="3329" width="4.85546875" style="34" customWidth="1"/>
    <col min="3330" max="3330" width="6.42578125" style="34" customWidth="1"/>
    <col min="3331" max="3331" width="47.42578125" style="34" customWidth="1"/>
    <col min="3332" max="3332" width="9" style="34" customWidth="1"/>
    <col min="3333" max="3333" width="5.85546875" style="34" customWidth="1"/>
    <col min="3334" max="3334" width="17.140625" style="34" customWidth="1"/>
    <col min="3335" max="3335" width="11.140625" style="34" customWidth="1"/>
    <col min="3336" max="3336" width="11.7109375" style="34" customWidth="1"/>
    <col min="3337" max="3337" width="13.42578125" style="34" customWidth="1"/>
    <col min="3338" max="3338" width="16.28515625" style="34" customWidth="1"/>
    <col min="3339" max="3339" width="15.85546875" style="34" customWidth="1"/>
    <col min="3340" max="3340" width="22.7109375" style="34" customWidth="1"/>
    <col min="3341" max="3341" width="9.42578125" style="34" customWidth="1"/>
    <col min="3342" max="3342" width="11.28515625" style="34" customWidth="1"/>
    <col min="3343" max="3343" width="17.42578125" style="34" customWidth="1"/>
    <col min="3344" max="3344" width="53" style="34" customWidth="1"/>
    <col min="3345" max="3584" width="40.85546875" style="34"/>
    <col min="3585" max="3585" width="4.85546875" style="34" customWidth="1"/>
    <col min="3586" max="3586" width="6.42578125" style="34" customWidth="1"/>
    <col min="3587" max="3587" width="47.42578125" style="34" customWidth="1"/>
    <col min="3588" max="3588" width="9" style="34" customWidth="1"/>
    <col min="3589" max="3589" width="5.85546875" style="34" customWidth="1"/>
    <col min="3590" max="3590" width="17.140625" style="34" customWidth="1"/>
    <col min="3591" max="3591" width="11.140625" style="34" customWidth="1"/>
    <col min="3592" max="3592" width="11.7109375" style="34" customWidth="1"/>
    <col min="3593" max="3593" width="13.42578125" style="34" customWidth="1"/>
    <col min="3594" max="3594" width="16.28515625" style="34" customWidth="1"/>
    <col min="3595" max="3595" width="15.85546875" style="34" customWidth="1"/>
    <col min="3596" max="3596" width="22.7109375" style="34" customWidth="1"/>
    <col min="3597" max="3597" width="9.42578125" style="34" customWidth="1"/>
    <col min="3598" max="3598" width="11.28515625" style="34" customWidth="1"/>
    <col min="3599" max="3599" width="17.42578125" style="34" customWidth="1"/>
    <col min="3600" max="3600" width="53" style="34" customWidth="1"/>
    <col min="3601" max="3840" width="40.85546875" style="34"/>
    <col min="3841" max="3841" width="4.85546875" style="34" customWidth="1"/>
    <col min="3842" max="3842" width="6.42578125" style="34" customWidth="1"/>
    <col min="3843" max="3843" width="47.42578125" style="34" customWidth="1"/>
    <col min="3844" max="3844" width="9" style="34" customWidth="1"/>
    <col min="3845" max="3845" width="5.85546875" style="34" customWidth="1"/>
    <col min="3846" max="3846" width="17.140625" style="34" customWidth="1"/>
    <col min="3847" max="3847" width="11.140625" style="34" customWidth="1"/>
    <col min="3848" max="3848" width="11.7109375" style="34" customWidth="1"/>
    <col min="3849" max="3849" width="13.42578125" style="34" customWidth="1"/>
    <col min="3850" max="3850" width="16.28515625" style="34" customWidth="1"/>
    <col min="3851" max="3851" width="15.85546875" style="34" customWidth="1"/>
    <col min="3852" max="3852" width="22.7109375" style="34" customWidth="1"/>
    <col min="3853" max="3853" width="9.42578125" style="34" customWidth="1"/>
    <col min="3854" max="3854" width="11.28515625" style="34" customWidth="1"/>
    <col min="3855" max="3855" width="17.42578125" style="34" customWidth="1"/>
    <col min="3856" max="3856" width="53" style="34" customWidth="1"/>
    <col min="3857" max="4096" width="40.85546875" style="34"/>
    <col min="4097" max="4097" width="4.85546875" style="34" customWidth="1"/>
    <col min="4098" max="4098" width="6.42578125" style="34" customWidth="1"/>
    <col min="4099" max="4099" width="47.42578125" style="34" customWidth="1"/>
    <col min="4100" max="4100" width="9" style="34" customWidth="1"/>
    <col min="4101" max="4101" width="5.85546875" style="34" customWidth="1"/>
    <col min="4102" max="4102" width="17.140625" style="34" customWidth="1"/>
    <col min="4103" max="4103" width="11.140625" style="34" customWidth="1"/>
    <col min="4104" max="4104" width="11.7109375" style="34" customWidth="1"/>
    <col min="4105" max="4105" width="13.42578125" style="34" customWidth="1"/>
    <col min="4106" max="4106" width="16.28515625" style="34" customWidth="1"/>
    <col min="4107" max="4107" width="15.85546875" style="34" customWidth="1"/>
    <col min="4108" max="4108" width="22.7109375" style="34" customWidth="1"/>
    <col min="4109" max="4109" width="9.42578125" style="34" customWidth="1"/>
    <col min="4110" max="4110" width="11.28515625" style="34" customWidth="1"/>
    <col min="4111" max="4111" width="17.42578125" style="34" customWidth="1"/>
    <col min="4112" max="4112" width="53" style="34" customWidth="1"/>
    <col min="4113" max="4352" width="40.85546875" style="34"/>
    <col min="4353" max="4353" width="4.85546875" style="34" customWidth="1"/>
    <col min="4354" max="4354" width="6.42578125" style="34" customWidth="1"/>
    <col min="4355" max="4355" width="47.42578125" style="34" customWidth="1"/>
    <col min="4356" max="4356" width="9" style="34" customWidth="1"/>
    <col min="4357" max="4357" width="5.85546875" style="34" customWidth="1"/>
    <col min="4358" max="4358" width="17.140625" style="34" customWidth="1"/>
    <col min="4359" max="4359" width="11.140625" style="34" customWidth="1"/>
    <col min="4360" max="4360" width="11.7109375" style="34" customWidth="1"/>
    <col min="4361" max="4361" width="13.42578125" style="34" customWidth="1"/>
    <col min="4362" max="4362" width="16.28515625" style="34" customWidth="1"/>
    <col min="4363" max="4363" width="15.85546875" style="34" customWidth="1"/>
    <col min="4364" max="4364" width="22.7109375" style="34" customWidth="1"/>
    <col min="4365" max="4365" width="9.42578125" style="34" customWidth="1"/>
    <col min="4366" max="4366" width="11.28515625" style="34" customWidth="1"/>
    <col min="4367" max="4367" width="17.42578125" style="34" customWidth="1"/>
    <col min="4368" max="4368" width="53" style="34" customWidth="1"/>
    <col min="4369" max="4608" width="40.85546875" style="34"/>
    <col min="4609" max="4609" width="4.85546875" style="34" customWidth="1"/>
    <col min="4610" max="4610" width="6.42578125" style="34" customWidth="1"/>
    <col min="4611" max="4611" width="47.42578125" style="34" customWidth="1"/>
    <col min="4612" max="4612" width="9" style="34" customWidth="1"/>
    <col min="4613" max="4613" width="5.85546875" style="34" customWidth="1"/>
    <col min="4614" max="4614" width="17.140625" style="34" customWidth="1"/>
    <col min="4615" max="4615" width="11.140625" style="34" customWidth="1"/>
    <col min="4616" max="4616" width="11.7109375" style="34" customWidth="1"/>
    <col min="4617" max="4617" width="13.42578125" style="34" customWidth="1"/>
    <col min="4618" max="4618" width="16.28515625" style="34" customWidth="1"/>
    <col min="4619" max="4619" width="15.85546875" style="34" customWidth="1"/>
    <col min="4620" max="4620" width="22.7109375" style="34" customWidth="1"/>
    <col min="4621" max="4621" width="9.42578125" style="34" customWidth="1"/>
    <col min="4622" max="4622" width="11.28515625" style="34" customWidth="1"/>
    <col min="4623" max="4623" width="17.42578125" style="34" customWidth="1"/>
    <col min="4624" max="4624" width="53" style="34" customWidth="1"/>
    <col min="4625" max="4864" width="40.85546875" style="34"/>
    <col min="4865" max="4865" width="4.85546875" style="34" customWidth="1"/>
    <col min="4866" max="4866" width="6.42578125" style="34" customWidth="1"/>
    <col min="4867" max="4867" width="47.42578125" style="34" customWidth="1"/>
    <col min="4868" max="4868" width="9" style="34" customWidth="1"/>
    <col min="4869" max="4869" width="5.85546875" style="34" customWidth="1"/>
    <col min="4870" max="4870" width="17.140625" style="34" customWidth="1"/>
    <col min="4871" max="4871" width="11.140625" style="34" customWidth="1"/>
    <col min="4872" max="4872" width="11.7109375" style="34" customWidth="1"/>
    <col min="4873" max="4873" width="13.42578125" style="34" customWidth="1"/>
    <col min="4874" max="4874" width="16.28515625" style="34" customWidth="1"/>
    <col min="4875" max="4875" width="15.85546875" style="34" customWidth="1"/>
    <col min="4876" max="4876" width="22.7109375" style="34" customWidth="1"/>
    <col min="4877" max="4877" width="9.42578125" style="34" customWidth="1"/>
    <col min="4878" max="4878" width="11.28515625" style="34" customWidth="1"/>
    <col min="4879" max="4879" width="17.42578125" style="34" customWidth="1"/>
    <col min="4880" max="4880" width="53" style="34" customWidth="1"/>
    <col min="4881" max="5120" width="40.85546875" style="34"/>
    <col min="5121" max="5121" width="4.85546875" style="34" customWidth="1"/>
    <col min="5122" max="5122" width="6.42578125" style="34" customWidth="1"/>
    <col min="5123" max="5123" width="47.42578125" style="34" customWidth="1"/>
    <col min="5124" max="5124" width="9" style="34" customWidth="1"/>
    <col min="5125" max="5125" width="5.85546875" style="34" customWidth="1"/>
    <col min="5126" max="5126" width="17.140625" style="34" customWidth="1"/>
    <col min="5127" max="5127" width="11.140625" style="34" customWidth="1"/>
    <col min="5128" max="5128" width="11.7109375" style="34" customWidth="1"/>
    <col min="5129" max="5129" width="13.42578125" style="34" customWidth="1"/>
    <col min="5130" max="5130" width="16.28515625" style="34" customWidth="1"/>
    <col min="5131" max="5131" width="15.85546875" style="34" customWidth="1"/>
    <col min="5132" max="5132" width="22.7109375" style="34" customWidth="1"/>
    <col min="5133" max="5133" width="9.42578125" style="34" customWidth="1"/>
    <col min="5134" max="5134" width="11.28515625" style="34" customWidth="1"/>
    <col min="5135" max="5135" width="17.42578125" style="34" customWidth="1"/>
    <col min="5136" max="5136" width="53" style="34" customWidth="1"/>
    <col min="5137" max="5376" width="40.85546875" style="34"/>
    <col min="5377" max="5377" width="4.85546875" style="34" customWidth="1"/>
    <col min="5378" max="5378" width="6.42578125" style="34" customWidth="1"/>
    <col min="5379" max="5379" width="47.42578125" style="34" customWidth="1"/>
    <col min="5380" max="5380" width="9" style="34" customWidth="1"/>
    <col min="5381" max="5381" width="5.85546875" style="34" customWidth="1"/>
    <col min="5382" max="5382" width="17.140625" style="34" customWidth="1"/>
    <col min="5383" max="5383" width="11.140625" style="34" customWidth="1"/>
    <col min="5384" max="5384" width="11.7109375" style="34" customWidth="1"/>
    <col min="5385" max="5385" width="13.42578125" style="34" customWidth="1"/>
    <col min="5386" max="5386" width="16.28515625" style="34" customWidth="1"/>
    <col min="5387" max="5387" width="15.85546875" style="34" customWidth="1"/>
    <col min="5388" max="5388" width="22.7109375" style="34" customWidth="1"/>
    <col min="5389" max="5389" width="9.42578125" style="34" customWidth="1"/>
    <col min="5390" max="5390" width="11.28515625" style="34" customWidth="1"/>
    <col min="5391" max="5391" width="17.42578125" style="34" customWidth="1"/>
    <col min="5392" max="5392" width="53" style="34" customWidth="1"/>
    <col min="5393" max="5632" width="40.85546875" style="34"/>
    <col min="5633" max="5633" width="4.85546875" style="34" customWidth="1"/>
    <col min="5634" max="5634" width="6.42578125" style="34" customWidth="1"/>
    <col min="5635" max="5635" width="47.42578125" style="34" customWidth="1"/>
    <col min="5636" max="5636" width="9" style="34" customWidth="1"/>
    <col min="5637" max="5637" width="5.85546875" style="34" customWidth="1"/>
    <col min="5638" max="5638" width="17.140625" style="34" customWidth="1"/>
    <col min="5639" max="5639" width="11.140625" style="34" customWidth="1"/>
    <col min="5640" max="5640" width="11.7109375" style="34" customWidth="1"/>
    <col min="5641" max="5641" width="13.42578125" style="34" customWidth="1"/>
    <col min="5642" max="5642" width="16.28515625" style="34" customWidth="1"/>
    <col min="5643" max="5643" width="15.85546875" style="34" customWidth="1"/>
    <col min="5644" max="5644" width="22.7109375" style="34" customWidth="1"/>
    <col min="5645" max="5645" width="9.42578125" style="34" customWidth="1"/>
    <col min="5646" max="5646" width="11.28515625" style="34" customWidth="1"/>
    <col min="5647" max="5647" width="17.42578125" style="34" customWidth="1"/>
    <col min="5648" max="5648" width="53" style="34" customWidth="1"/>
    <col min="5649" max="5888" width="40.85546875" style="34"/>
    <col min="5889" max="5889" width="4.85546875" style="34" customWidth="1"/>
    <col min="5890" max="5890" width="6.42578125" style="34" customWidth="1"/>
    <col min="5891" max="5891" width="47.42578125" style="34" customWidth="1"/>
    <col min="5892" max="5892" width="9" style="34" customWidth="1"/>
    <col min="5893" max="5893" width="5.85546875" style="34" customWidth="1"/>
    <col min="5894" max="5894" width="17.140625" style="34" customWidth="1"/>
    <col min="5895" max="5895" width="11.140625" style="34" customWidth="1"/>
    <col min="5896" max="5896" width="11.7109375" style="34" customWidth="1"/>
    <col min="5897" max="5897" width="13.42578125" style="34" customWidth="1"/>
    <col min="5898" max="5898" width="16.28515625" style="34" customWidth="1"/>
    <col min="5899" max="5899" width="15.85546875" style="34" customWidth="1"/>
    <col min="5900" max="5900" width="22.7109375" style="34" customWidth="1"/>
    <col min="5901" max="5901" width="9.42578125" style="34" customWidth="1"/>
    <col min="5902" max="5902" width="11.28515625" style="34" customWidth="1"/>
    <col min="5903" max="5903" width="17.42578125" style="34" customWidth="1"/>
    <col min="5904" max="5904" width="53" style="34" customWidth="1"/>
    <col min="5905" max="6144" width="40.85546875" style="34"/>
    <col min="6145" max="6145" width="4.85546875" style="34" customWidth="1"/>
    <col min="6146" max="6146" width="6.42578125" style="34" customWidth="1"/>
    <col min="6147" max="6147" width="47.42578125" style="34" customWidth="1"/>
    <col min="6148" max="6148" width="9" style="34" customWidth="1"/>
    <col min="6149" max="6149" width="5.85546875" style="34" customWidth="1"/>
    <col min="6150" max="6150" width="17.140625" style="34" customWidth="1"/>
    <col min="6151" max="6151" width="11.140625" style="34" customWidth="1"/>
    <col min="6152" max="6152" width="11.7109375" style="34" customWidth="1"/>
    <col min="6153" max="6153" width="13.42578125" style="34" customWidth="1"/>
    <col min="6154" max="6154" width="16.28515625" style="34" customWidth="1"/>
    <col min="6155" max="6155" width="15.85546875" style="34" customWidth="1"/>
    <col min="6156" max="6156" width="22.7109375" style="34" customWidth="1"/>
    <col min="6157" max="6157" width="9.42578125" style="34" customWidth="1"/>
    <col min="6158" max="6158" width="11.28515625" style="34" customWidth="1"/>
    <col min="6159" max="6159" width="17.42578125" style="34" customWidth="1"/>
    <col min="6160" max="6160" width="53" style="34" customWidth="1"/>
    <col min="6161" max="6400" width="40.85546875" style="34"/>
    <col min="6401" max="6401" width="4.85546875" style="34" customWidth="1"/>
    <col min="6402" max="6402" width="6.42578125" style="34" customWidth="1"/>
    <col min="6403" max="6403" width="47.42578125" style="34" customWidth="1"/>
    <col min="6404" max="6404" width="9" style="34" customWidth="1"/>
    <col min="6405" max="6405" width="5.85546875" style="34" customWidth="1"/>
    <col min="6406" max="6406" width="17.140625" style="34" customWidth="1"/>
    <col min="6407" max="6407" width="11.140625" style="34" customWidth="1"/>
    <col min="6408" max="6408" width="11.7109375" style="34" customWidth="1"/>
    <col min="6409" max="6409" width="13.42578125" style="34" customWidth="1"/>
    <col min="6410" max="6410" width="16.28515625" style="34" customWidth="1"/>
    <col min="6411" max="6411" width="15.85546875" style="34" customWidth="1"/>
    <col min="6412" max="6412" width="22.7109375" style="34" customWidth="1"/>
    <col min="6413" max="6413" width="9.42578125" style="34" customWidth="1"/>
    <col min="6414" max="6414" width="11.28515625" style="34" customWidth="1"/>
    <col min="6415" max="6415" width="17.42578125" style="34" customWidth="1"/>
    <col min="6416" max="6416" width="53" style="34" customWidth="1"/>
    <col min="6417" max="6656" width="40.85546875" style="34"/>
    <col min="6657" max="6657" width="4.85546875" style="34" customWidth="1"/>
    <col min="6658" max="6658" width="6.42578125" style="34" customWidth="1"/>
    <col min="6659" max="6659" width="47.42578125" style="34" customWidth="1"/>
    <col min="6660" max="6660" width="9" style="34" customWidth="1"/>
    <col min="6661" max="6661" width="5.85546875" style="34" customWidth="1"/>
    <col min="6662" max="6662" width="17.140625" style="34" customWidth="1"/>
    <col min="6663" max="6663" width="11.140625" style="34" customWidth="1"/>
    <col min="6664" max="6664" width="11.7109375" style="34" customWidth="1"/>
    <col min="6665" max="6665" width="13.42578125" style="34" customWidth="1"/>
    <col min="6666" max="6666" width="16.28515625" style="34" customWidth="1"/>
    <col min="6667" max="6667" width="15.85546875" style="34" customWidth="1"/>
    <col min="6668" max="6668" width="22.7109375" style="34" customWidth="1"/>
    <col min="6669" max="6669" width="9.42578125" style="34" customWidth="1"/>
    <col min="6670" max="6670" width="11.28515625" style="34" customWidth="1"/>
    <col min="6671" max="6671" width="17.42578125" style="34" customWidth="1"/>
    <col min="6672" max="6672" width="53" style="34" customWidth="1"/>
    <col min="6673" max="6912" width="40.85546875" style="34"/>
    <col min="6913" max="6913" width="4.85546875" style="34" customWidth="1"/>
    <col min="6914" max="6914" width="6.42578125" style="34" customWidth="1"/>
    <col min="6915" max="6915" width="47.42578125" style="34" customWidth="1"/>
    <col min="6916" max="6916" width="9" style="34" customWidth="1"/>
    <col min="6917" max="6917" width="5.85546875" style="34" customWidth="1"/>
    <col min="6918" max="6918" width="17.140625" style="34" customWidth="1"/>
    <col min="6919" max="6919" width="11.140625" style="34" customWidth="1"/>
    <col min="6920" max="6920" width="11.7109375" style="34" customWidth="1"/>
    <col min="6921" max="6921" width="13.42578125" style="34" customWidth="1"/>
    <col min="6922" max="6922" width="16.28515625" style="34" customWidth="1"/>
    <col min="6923" max="6923" width="15.85546875" style="34" customWidth="1"/>
    <col min="6924" max="6924" width="22.7109375" style="34" customWidth="1"/>
    <col min="6925" max="6925" width="9.42578125" style="34" customWidth="1"/>
    <col min="6926" max="6926" width="11.28515625" style="34" customWidth="1"/>
    <col min="6927" max="6927" width="17.42578125" style="34" customWidth="1"/>
    <col min="6928" max="6928" width="53" style="34" customWidth="1"/>
    <col min="6929" max="7168" width="40.85546875" style="34"/>
    <col min="7169" max="7169" width="4.85546875" style="34" customWidth="1"/>
    <col min="7170" max="7170" width="6.42578125" style="34" customWidth="1"/>
    <col min="7171" max="7171" width="47.42578125" style="34" customWidth="1"/>
    <col min="7172" max="7172" width="9" style="34" customWidth="1"/>
    <col min="7173" max="7173" width="5.85546875" style="34" customWidth="1"/>
    <col min="7174" max="7174" width="17.140625" style="34" customWidth="1"/>
    <col min="7175" max="7175" width="11.140625" style="34" customWidth="1"/>
    <col min="7176" max="7176" width="11.7109375" style="34" customWidth="1"/>
    <col min="7177" max="7177" width="13.42578125" style="34" customWidth="1"/>
    <col min="7178" max="7178" width="16.28515625" style="34" customWidth="1"/>
    <col min="7179" max="7179" width="15.85546875" style="34" customWidth="1"/>
    <col min="7180" max="7180" width="22.7109375" style="34" customWidth="1"/>
    <col min="7181" max="7181" width="9.42578125" style="34" customWidth="1"/>
    <col min="7182" max="7182" width="11.28515625" style="34" customWidth="1"/>
    <col min="7183" max="7183" width="17.42578125" style="34" customWidth="1"/>
    <col min="7184" max="7184" width="53" style="34" customWidth="1"/>
    <col min="7185" max="7424" width="40.85546875" style="34"/>
    <col min="7425" max="7425" width="4.85546875" style="34" customWidth="1"/>
    <col min="7426" max="7426" width="6.42578125" style="34" customWidth="1"/>
    <col min="7427" max="7427" width="47.42578125" style="34" customWidth="1"/>
    <col min="7428" max="7428" width="9" style="34" customWidth="1"/>
    <col min="7429" max="7429" width="5.85546875" style="34" customWidth="1"/>
    <col min="7430" max="7430" width="17.140625" style="34" customWidth="1"/>
    <col min="7431" max="7431" width="11.140625" style="34" customWidth="1"/>
    <col min="7432" max="7432" width="11.7109375" style="34" customWidth="1"/>
    <col min="7433" max="7433" width="13.42578125" style="34" customWidth="1"/>
    <col min="7434" max="7434" width="16.28515625" style="34" customWidth="1"/>
    <col min="7435" max="7435" width="15.85546875" style="34" customWidth="1"/>
    <col min="7436" max="7436" width="22.7109375" style="34" customWidth="1"/>
    <col min="7437" max="7437" width="9.42578125" style="34" customWidth="1"/>
    <col min="7438" max="7438" width="11.28515625" style="34" customWidth="1"/>
    <col min="7439" max="7439" width="17.42578125" style="34" customWidth="1"/>
    <col min="7440" max="7440" width="53" style="34" customWidth="1"/>
    <col min="7441" max="7680" width="40.85546875" style="34"/>
    <col min="7681" max="7681" width="4.85546875" style="34" customWidth="1"/>
    <col min="7682" max="7682" width="6.42578125" style="34" customWidth="1"/>
    <col min="7683" max="7683" width="47.42578125" style="34" customWidth="1"/>
    <col min="7684" max="7684" width="9" style="34" customWidth="1"/>
    <col min="7685" max="7685" width="5.85546875" style="34" customWidth="1"/>
    <col min="7686" max="7686" width="17.140625" style="34" customWidth="1"/>
    <col min="7687" max="7687" width="11.140625" style="34" customWidth="1"/>
    <col min="7688" max="7688" width="11.7109375" style="34" customWidth="1"/>
    <col min="7689" max="7689" width="13.42578125" style="34" customWidth="1"/>
    <col min="7690" max="7690" width="16.28515625" style="34" customWidth="1"/>
    <col min="7691" max="7691" width="15.85546875" style="34" customWidth="1"/>
    <col min="7692" max="7692" width="22.7109375" style="34" customWidth="1"/>
    <col min="7693" max="7693" width="9.42578125" style="34" customWidth="1"/>
    <col min="7694" max="7694" width="11.28515625" style="34" customWidth="1"/>
    <col min="7695" max="7695" width="17.42578125" style="34" customWidth="1"/>
    <col min="7696" max="7696" width="53" style="34" customWidth="1"/>
    <col min="7697" max="7936" width="40.85546875" style="34"/>
    <col min="7937" max="7937" width="4.85546875" style="34" customWidth="1"/>
    <col min="7938" max="7938" width="6.42578125" style="34" customWidth="1"/>
    <col min="7939" max="7939" width="47.42578125" style="34" customWidth="1"/>
    <col min="7940" max="7940" width="9" style="34" customWidth="1"/>
    <col min="7941" max="7941" width="5.85546875" style="34" customWidth="1"/>
    <col min="7942" max="7942" width="17.140625" style="34" customWidth="1"/>
    <col min="7943" max="7943" width="11.140625" style="34" customWidth="1"/>
    <col min="7944" max="7944" width="11.7109375" style="34" customWidth="1"/>
    <col min="7945" max="7945" width="13.42578125" style="34" customWidth="1"/>
    <col min="7946" max="7946" width="16.28515625" style="34" customWidth="1"/>
    <col min="7947" max="7947" width="15.85546875" style="34" customWidth="1"/>
    <col min="7948" max="7948" width="22.7109375" style="34" customWidth="1"/>
    <col min="7949" max="7949" width="9.42578125" style="34" customWidth="1"/>
    <col min="7950" max="7950" width="11.28515625" style="34" customWidth="1"/>
    <col min="7951" max="7951" width="17.42578125" style="34" customWidth="1"/>
    <col min="7952" max="7952" width="53" style="34" customWidth="1"/>
    <col min="7953" max="8192" width="40.85546875" style="34"/>
    <col min="8193" max="8193" width="4.85546875" style="34" customWidth="1"/>
    <col min="8194" max="8194" width="6.42578125" style="34" customWidth="1"/>
    <col min="8195" max="8195" width="47.42578125" style="34" customWidth="1"/>
    <col min="8196" max="8196" width="9" style="34" customWidth="1"/>
    <col min="8197" max="8197" width="5.85546875" style="34" customWidth="1"/>
    <col min="8198" max="8198" width="17.140625" style="34" customWidth="1"/>
    <col min="8199" max="8199" width="11.140625" style="34" customWidth="1"/>
    <col min="8200" max="8200" width="11.7109375" style="34" customWidth="1"/>
    <col min="8201" max="8201" width="13.42578125" style="34" customWidth="1"/>
    <col min="8202" max="8202" width="16.28515625" style="34" customWidth="1"/>
    <col min="8203" max="8203" width="15.85546875" style="34" customWidth="1"/>
    <col min="8204" max="8204" width="22.7109375" style="34" customWidth="1"/>
    <col min="8205" max="8205" width="9.42578125" style="34" customWidth="1"/>
    <col min="8206" max="8206" width="11.28515625" style="34" customWidth="1"/>
    <col min="8207" max="8207" width="17.42578125" style="34" customWidth="1"/>
    <col min="8208" max="8208" width="53" style="34" customWidth="1"/>
    <col min="8209" max="8448" width="40.85546875" style="34"/>
    <col min="8449" max="8449" width="4.85546875" style="34" customWidth="1"/>
    <col min="8450" max="8450" width="6.42578125" style="34" customWidth="1"/>
    <col min="8451" max="8451" width="47.42578125" style="34" customWidth="1"/>
    <col min="8452" max="8452" width="9" style="34" customWidth="1"/>
    <col min="8453" max="8453" width="5.85546875" style="34" customWidth="1"/>
    <col min="8454" max="8454" width="17.140625" style="34" customWidth="1"/>
    <col min="8455" max="8455" width="11.140625" style="34" customWidth="1"/>
    <col min="8456" max="8456" width="11.7109375" style="34" customWidth="1"/>
    <col min="8457" max="8457" width="13.42578125" style="34" customWidth="1"/>
    <col min="8458" max="8458" width="16.28515625" style="34" customWidth="1"/>
    <col min="8459" max="8459" width="15.85546875" style="34" customWidth="1"/>
    <col min="8460" max="8460" width="22.7109375" style="34" customWidth="1"/>
    <col min="8461" max="8461" width="9.42578125" style="34" customWidth="1"/>
    <col min="8462" max="8462" width="11.28515625" style="34" customWidth="1"/>
    <col min="8463" max="8463" width="17.42578125" style="34" customWidth="1"/>
    <col min="8464" max="8464" width="53" style="34" customWidth="1"/>
    <col min="8465" max="8704" width="40.85546875" style="34"/>
    <col min="8705" max="8705" width="4.85546875" style="34" customWidth="1"/>
    <col min="8706" max="8706" width="6.42578125" style="34" customWidth="1"/>
    <col min="8707" max="8707" width="47.42578125" style="34" customWidth="1"/>
    <col min="8708" max="8708" width="9" style="34" customWidth="1"/>
    <col min="8709" max="8709" width="5.85546875" style="34" customWidth="1"/>
    <col min="8710" max="8710" width="17.140625" style="34" customWidth="1"/>
    <col min="8711" max="8711" width="11.140625" style="34" customWidth="1"/>
    <col min="8712" max="8712" width="11.7109375" style="34" customWidth="1"/>
    <col min="8713" max="8713" width="13.42578125" style="34" customWidth="1"/>
    <col min="8714" max="8714" width="16.28515625" style="34" customWidth="1"/>
    <col min="8715" max="8715" width="15.85546875" style="34" customWidth="1"/>
    <col min="8716" max="8716" width="22.7109375" style="34" customWidth="1"/>
    <col min="8717" max="8717" width="9.42578125" style="34" customWidth="1"/>
    <col min="8718" max="8718" width="11.28515625" style="34" customWidth="1"/>
    <col min="8719" max="8719" width="17.42578125" style="34" customWidth="1"/>
    <col min="8720" max="8720" width="53" style="34" customWidth="1"/>
    <col min="8721" max="8960" width="40.85546875" style="34"/>
    <col min="8961" max="8961" width="4.85546875" style="34" customWidth="1"/>
    <col min="8962" max="8962" width="6.42578125" style="34" customWidth="1"/>
    <col min="8963" max="8963" width="47.42578125" style="34" customWidth="1"/>
    <col min="8964" max="8964" width="9" style="34" customWidth="1"/>
    <col min="8965" max="8965" width="5.85546875" style="34" customWidth="1"/>
    <col min="8966" max="8966" width="17.140625" style="34" customWidth="1"/>
    <col min="8967" max="8967" width="11.140625" style="34" customWidth="1"/>
    <col min="8968" max="8968" width="11.7109375" style="34" customWidth="1"/>
    <col min="8969" max="8969" width="13.42578125" style="34" customWidth="1"/>
    <col min="8970" max="8970" width="16.28515625" style="34" customWidth="1"/>
    <col min="8971" max="8971" width="15.85546875" style="34" customWidth="1"/>
    <col min="8972" max="8972" width="22.7109375" style="34" customWidth="1"/>
    <col min="8973" max="8973" width="9.42578125" style="34" customWidth="1"/>
    <col min="8974" max="8974" width="11.28515625" style="34" customWidth="1"/>
    <col min="8975" max="8975" width="17.42578125" style="34" customWidth="1"/>
    <col min="8976" max="8976" width="53" style="34" customWidth="1"/>
    <col min="8977" max="9216" width="40.85546875" style="34"/>
    <col min="9217" max="9217" width="4.85546875" style="34" customWidth="1"/>
    <col min="9218" max="9218" width="6.42578125" style="34" customWidth="1"/>
    <col min="9219" max="9219" width="47.42578125" style="34" customWidth="1"/>
    <col min="9220" max="9220" width="9" style="34" customWidth="1"/>
    <col min="9221" max="9221" width="5.85546875" style="34" customWidth="1"/>
    <col min="9222" max="9222" width="17.140625" style="34" customWidth="1"/>
    <col min="9223" max="9223" width="11.140625" style="34" customWidth="1"/>
    <col min="9224" max="9224" width="11.7109375" style="34" customWidth="1"/>
    <col min="9225" max="9225" width="13.42578125" style="34" customWidth="1"/>
    <col min="9226" max="9226" width="16.28515625" style="34" customWidth="1"/>
    <col min="9227" max="9227" width="15.85546875" style="34" customWidth="1"/>
    <col min="9228" max="9228" width="22.7109375" style="34" customWidth="1"/>
    <col min="9229" max="9229" width="9.42578125" style="34" customWidth="1"/>
    <col min="9230" max="9230" width="11.28515625" style="34" customWidth="1"/>
    <col min="9231" max="9231" width="17.42578125" style="34" customWidth="1"/>
    <col min="9232" max="9232" width="53" style="34" customWidth="1"/>
    <col min="9233" max="9472" width="40.85546875" style="34"/>
    <col min="9473" max="9473" width="4.85546875" style="34" customWidth="1"/>
    <col min="9474" max="9474" width="6.42578125" style="34" customWidth="1"/>
    <col min="9475" max="9475" width="47.42578125" style="34" customWidth="1"/>
    <col min="9476" max="9476" width="9" style="34" customWidth="1"/>
    <col min="9477" max="9477" width="5.85546875" style="34" customWidth="1"/>
    <col min="9478" max="9478" width="17.140625" style="34" customWidth="1"/>
    <col min="9479" max="9479" width="11.140625" style="34" customWidth="1"/>
    <col min="9480" max="9480" width="11.7109375" style="34" customWidth="1"/>
    <col min="9481" max="9481" width="13.42578125" style="34" customWidth="1"/>
    <col min="9482" max="9482" width="16.28515625" style="34" customWidth="1"/>
    <col min="9483" max="9483" width="15.85546875" style="34" customWidth="1"/>
    <col min="9484" max="9484" width="22.7109375" style="34" customWidth="1"/>
    <col min="9485" max="9485" width="9.42578125" style="34" customWidth="1"/>
    <col min="9486" max="9486" width="11.28515625" style="34" customWidth="1"/>
    <col min="9487" max="9487" width="17.42578125" style="34" customWidth="1"/>
    <col min="9488" max="9488" width="53" style="34" customWidth="1"/>
    <col min="9489" max="9728" width="40.85546875" style="34"/>
    <col min="9729" max="9729" width="4.85546875" style="34" customWidth="1"/>
    <col min="9730" max="9730" width="6.42578125" style="34" customWidth="1"/>
    <col min="9731" max="9731" width="47.42578125" style="34" customWidth="1"/>
    <col min="9732" max="9732" width="9" style="34" customWidth="1"/>
    <col min="9733" max="9733" width="5.85546875" style="34" customWidth="1"/>
    <col min="9734" max="9734" width="17.140625" style="34" customWidth="1"/>
    <col min="9735" max="9735" width="11.140625" style="34" customWidth="1"/>
    <col min="9736" max="9736" width="11.7109375" style="34" customWidth="1"/>
    <col min="9737" max="9737" width="13.42578125" style="34" customWidth="1"/>
    <col min="9738" max="9738" width="16.28515625" style="34" customWidth="1"/>
    <col min="9739" max="9739" width="15.85546875" style="34" customWidth="1"/>
    <col min="9740" max="9740" width="22.7109375" style="34" customWidth="1"/>
    <col min="9741" max="9741" width="9.42578125" style="34" customWidth="1"/>
    <col min="9742" max="9742" width="11.28515625" style="34" customWidth="1"/>
    <col min="9743" max="9743" width="17.42578125" style="34" customWidth="1"/>
    <col min="9744" max="9744" width="53" style="34" customWidth="1"/>
    <col min="9745" max="9984" width="40.85546875" style="34"/>
    <col min="9985" max="9985" width="4.85546875" style="34" customWidth="1"/>
    <col min="9986" max="9986" width="6.42578125" style="34" customWidth="1"/>
    <col min="9987" max="9987" width="47.42578125" style="34" customWidth="1"/>
    <col min="9988" max="9988" width="9" style="34" customWidth="1"/>
    <col min="9989" max="9989" width="5.85546875" style="34" customWidth="1"/>
    <col min="9990" max="9990" width="17.140625" style="34" customWidth="1"/>
    <col min="9991" max="9991" width="11.140625" style="34" customWidth="1"/>
    <col min="9992" max="9992" width="11.7109375" style="34" customWidth="1"/>
    <col min="9993" max="9993" width="13.42578125" style="34" customWidth="1"/>
    <col min="9994" max="9994" width="16.28515625" style="34" customWidth="1"/>
    <col min="9995" max="9995" width="15.85546875" style="34" customWidth="1"/>
    <col min="9996" max="9996" width="22.7109375" style="34" customWidth="1"/>
    <col min="9997" max="9997" width="9.42578125" style="34" customWidth="1"/>
    <col min="9998" max="9998" width="11.28515625" style="34" customWidth="1"/>
    <col min="9999" max="9999" width="17.42578125" style="34" customWidth="1"/>
    <col min="10000" max="10000" width="53" style="34" customWidth="1"/>
    <col min="10001" max="10240" width="40.85546875" style="34"/>
    <col min="10241" max="10241" width="4.85546875" style="34" customWidth="1"/>
    <col min="10242" max="10242" width="6.42578125" style="34" customWidth="1"/>
    <col min="10243" max="10243" width="47.42578125" style="34" customWidth="1"/>
    <col min="10244" max="10244" width="9" style="34" customWidth="1"/>
    <col min="10245" max="10245" width="5.85546875" style="34" customWidth="1"/>
    <col min="10246" max="10246" width="17.140625" style="34" customWidth="1"/>
    <col min="10247" max="10247" width="11.140625" style="34" customWidth="1"/>
    <col min="10248" max="10248" width="11.7109375" style="34" customWidth="1"/>
    <col min="10249" max="10249" width="13.42578125" style="34" customWidth="1"/>
    <col min="10250" max="10250" width="16.28515625" style="34" customWidth="1"/>
    <col min="10251" max="10251" width="15.85546875" style="34" customWidth="1"/>
    <col min="10252" max="10252" width="22.7109375" style="34" customWidth="1"/>
    <col min="10253" max="10253" width="9.42578125" style="34" customWidth="1"/>
    <col min="10254" max="10254" width="11.28515625" style="34" customWidth="1"/>
    <col min="10255" max="10255" width="17.42578125" style="34" customWidth="1"/>
    <col min="10256" max="10256" width="53" style="34" customWidth="1"/>
    <col min="10257" max="10496" width="40.85546875" style="34"/>
    <col min="10497" max="10497" width="4.85546875" style="34" customWidth="1"/>
    <col min="10498" max="10498" width="6.42578125" style="34" customWidth="1"/>
    <col min="10499" max="10499" width="47.42578125" style="34" customWidth="1"/>
    <col min="10500" max="10500" width="9" style="34" customWidth="1"/>
    <col min="10501" max="10501" width="5.85546875" style="34" customWidth="1"/>
    <col min="10502" max="10502" width="17.140625" style="34" customWidth="1"/>
    <col min="10503" max="10503" width="11.140625" style="34" customWidth="1"/>
    <col min="10504" max="10504" width="11.7109375" style="34" customWidth="1"/>
    <col min="10505" max="10505" width="13.42578125" style="34" customWidth="1"/>
    <col min="10506" max="10506" width="16.28515625" style="34" customWidth="1"/>
    <col min="10507" max="10507" width="15.85546875" style="34" customWidth="1"/>
    <col min="10508" max="10508" width="22.7109375" style="34" customWidth="1"/>
    <col min="10509" max="10509" width="9.42578125" style="34" customWidth="1"/>
    <col min="10510" max="10510" width="11.28515625" style="34" customWidth="1"/>
    <col min="10511" max="10511" width="17.42578125" style="34" customWidth="1"/>
    <col min="10512" max="10512" width="53" style="34" customWidth="1"/>
    <col min="10513" max="10752" width="40.85546875" style="34"/>
    <col min="10753" max="10753" width="4.85546875" style="34" customWidth="1"/>
    <col min="10754" max="10754" width="6.42578125" style="34" customWidth="1"/>
    <col min="10755" max="10755" width="47.42578125" style="34" customWidth="1"/>
    <col min="10756" max="10756" width="9" style="34" customWidth="1"/>
    <col min="10757" max="10757" width="5.85546875" style="34" customWidth="1"/>
    <col min="10758" max="10758" width="17.140625" style="34" customWidth="1"/>
    <col min="10759" max="10759" width="11.140625" style="34" customWidth="1"/>
    <col min="10760" max="10760" width="11.7109375" style="34" customWidth="1"/>
    <col min="10761" max="10761" width="13.42578125" style="34" customWidth="1"/>
    <col min="10762" max="10762" width="16.28515625" style="34" customWidth="1"/>
    <col min="10763" max="10763" width="15.85546875" style="34" customWidth="1"/>
    <col min="10764" max="10764" width="22.7109375" style="34" customWidth="1"/>
    <col min="10765" max="10765" width="9.42578125" style="34" customWidth="1"/>
    <col min="10766" max="10766" width="11.28515625" style="34" customWidth="1"/>
    <col min="10767" max="10767" width="17.42578125" style="34" customWidth="1"/>
    <col min="10768" max="10768" width="53" style="34" customWidth="1"/>
    <col min="10769" max="11008" width="40.85546875" style="34"/>
    <col min="11009" max="11009" width="4.85546875" style="34" customWidth="1"/>
    <col min="11010" max="11010" width="6.42578125" style="34" customWidth="1"/>
    <col min="11011" max="11011" width="47.42578125" style="34" customWidth="1"/>
    <col min="11012" max="11012" width="9" style="34" customWidth="1"/>
    <col min="11013" max="11013" width="5.85546875" style="34" customWidth="1"/>
    <col min="11014" max="11014" width="17.140625" style="34" customWidth="1"/>
    <col min="11015" max="11015" width="11.140625" style="34" customWidth="1"/>
    <col min="11016" max="11016" width="11.7109375" style="34" customWidth="1"/>
    <col min="11017" max="11017" width="13.42578125" style="34" customWidth="1"/>
    <col min="11018" max="11018" width="16.28515625" style="34" customWidth="1"/>
    <col min="11019" max="11019" width="15.85546875" style="34" customWidth="1"/>
    <col min="11020" max="11020" width="22.7109375" style="34" customWidth="1"/>
    <col min="11021" max="11021" width="9.42578125" style="34" customWidth="1"/>
    <col min="11022" max="11022" width="11.28515625" style="34" customWidth="1"/>
    <col min="11023" max="11023" width="17.42578125" style="34" customWidth="1"/>
    <col min="11024" max="11024" width="53" style="34" customWidth="1"/>
    <col min="11025" max="11264" width="40.85546875" style="34"/>
    <col min="11265" max="11265" width="4.85546875" style="34" customWidth="1"/>
    <col min="11266" max="11266" width="6.42578125" style="34" customWidth="1"/>
    <col min="11267" max="11267" width="47.42578125" style="34" customWidth="1"/>
    <col min="11268" max="11268" width="9" style="34" customWidth="1"/>
    <col min="11269" max="11269" width="5.85546875" style="34" customWidth="1"/>
    <col min="11270" max="11270" width="17.140625" style="34" customWidth="1"/>
    <col min="11271" max="11271" width="11.140625" style="34" customWidth="1"/>
    <col min="11272" max="11272" width="11.7109375" style="34" customWidth="1"/>
    <col min="11273" max="11273" width="13.42578125" style="34" customWidth="1"/>
    <col min="11274" max="11274" width="16.28515625" style="34" customWidth="1"/>
    <col min="11275" max="11275" width="15.85546875" style="34" customWidth="1"/>
    <col min="11276" max="11276" width="22.7109375" style="34" customWidth="1"/>
    <col min="11277" max="11277" width="9.42578125" style="34" customWidth="1"/>
    <col min="11278" max="11278" width="11.28515625" style="34" customWidth="1"/>
    <col min="11279" max="11279" width="17.42578125" style="34" customWidth="1"/>
    <col min="11280" max="11280" width="53" style="34" customWidth="1"/>
    <col min="11281" max="11520" width="40.85546875" style="34"/>
    <col min="11521" max="11521" width="4.85546875" style="34" customWidth="1"/>
    <col min="11522" max="11522" width="6.42578125" style="34" customWidth="1"/>
    <col min="11523" max="11523" width="47.42578125" style="34" customWidth="1"/>
    <col min="11524" max="11524" width="9" style="34" customWidth="1"/>
    <col min="11525" max="11525" width="5.85546875" style="34" customWidth="1"/>
    <col min="11526" max="11526" width="17.140625" style="34" customWidth="1"/>
    <col min="11527" max="11527" width="11.140625" style="34" customWidth="1"/>
    <col min="11528" max="11528" width="11.7109375" style="34" customWidth="1"/>
    <col min="11529" max="11529" width="13.42578125" style="34" customWidth="1"/>
    <col min="11530" max="11530" width="16.28515625" style="34" customWidth="1"/>
    <col min="11531" max="11531" width="15.85546875" style="34" customWidth="1"/>
    <col min="11532" max="11532" width="22.7109375" style="34" customWidth="1"/>
    <col min="11533" max="11533" width="9.42578125" style="34" customWidth="1"/>
    <col min="11534" max="11534" width="11.28515625" style="34" customWidth="1"/>
    <col min="11535" max="11535" width="17.42578125" style="34" customWidth="1"/>
    <col min="11536" max="11536" width="53" style="34" customWidth="1"/>
    <col min="11537" max="11776" width="40.85546875" style="34"/>
    <col min="11777" max="11777" width="4.85546875" style="34" customWidth="1"/>
    <col min="11778" max="11778" width="6.42578125" style="34" customWidth="1"/>
    <col min="11779" max="11779" width="47.42578125" style="34" customWidth="1"/>
    <col min="11780" max="11780" width="9" style="34" customWidth="1"/>
    <col min="11781" max="11781" width="5.85546875" style="34" customWidth="1"/>
    <col min="11782" max="11782" width="17.140625" style="34" customWidth="1"/>
    <col min="11783" max="11783" width="11.140625" style="34" customWidth="1"/>
    <col min="11784" max="11784" width="11.7109375" style="34" customWidth="1"/>
    <col min="11785" max="11785" width="13.42578125" style="34" customWidth="1"/>
    <col min="11786" max="11786" width="16.28515625" style="34" customWidth="1"/>
    <col min="11787" max="11787" width="15.85546875" style="34" customWidth="1"/>
    <col min="11788" max="11788" width="22.7109375" style="34" customWidth="1"/>
    <col min="11789" max="11789" width="9.42578125" style="34" customWidth="1"/>
    <col min="11790" max="11790" width="11.28515625" style="34" customWidth="1"/>
    <col min="11791" max="11791" width="17.42578125" style="34" customWidth="1"/>
    <col min="11792" max="11792" width="53" style="34" customWidth="1"/>
    <col min="11793" max="12032" width="40.85546875" style="34"/>
    <col min="12033" max="12033" width="4.85546875" style="34" customWidth="1"/>
    <col min="12034" max="12034" width="6.42578125" style="34" customWidth="1"/>
    <col min="12035" max="12035" width="47.42578125" style="34" customWidth="1"/>
    <col min="12036" max="12036" width="9" style="34" customWidth="1"/>
    <col min="12037" max="12037" width="5.85546875" style="34" customWidth="1"/>
    <col min="12038" max="12038" width="17.140625" style="34" customWidth="1"/>
    <col min="12039" max="12039" width="11.140625" style="34" customWidth="1"/>
    <col min="12040" max="12040" width="11.7109375" style="34" customWidth="1"/>
    <col min="12041" max="12041" width="13.42578125" style="34" customWidth="1"/>
    <col min="12042" max="12042" width="16.28515625" style="34" customWidth="1"/>
    <col min="12043" max="12043" width="15.85546875" style="34" customWidth="1"/>
    <col min="12044" max="12044" width="22.7109375" style="34" customWidth="1"/>
    <col min="12045" max="12045" width="9.42578125" style="34" customWidth="1"/>
    <col min="12046" max="12046" width="11.28515625" style="34" customWidth="1"/>
    <col min="12047" max="12047" width="17.42578125" style="34" customWidth="1"/>
    <col min="12048" max="12048" width="53" style="34" customWidth="1"/>
    <col min="12049" max="12288" width="40.85546875" style="34"/>
    <col min="12289" max="12289" width="4.85546875" style="34" customWidth="1"/>
    <col min="12290" max="12290" width="6.42578125" style="34" customWidth="1"/>
    <col min="12291" max="12291" width="47.42578125" style="34" customWidth="1"/>
    <col min="12292" max="12292" width="9" style="34" customWidth="1"/>
    <col min="12293" max="12293" width="5.85546875" style="34" customWidth="1"/>
    <col min="12294" max="12294" width="17.140625" style="34" customWidth="1"/>
    <col min="12295" max="12295" width="11.140625" style="34" customWidth="1"/>
    <col min="12296" max="12296" width="11.7109375" style="34" customWidth="1"/>
    <col min="12297" max="12297" width="13.42578125" style="34" customWidth="1"/>
    <col min="12298" max="12298" width="16.28515625" style="34" customWidth="1"/>
    <col min="12299" max="12299" width="15.85546875" style="34" customWidth="1"/>
    <col min="12300" max="12300" width="22.7109375" style="34" customWidth="1"/>
    <col min="12301" max="12301" width="9.42578125" style="34" customWidth="1"/>
    <col min="12302" max="12302" width="11.28515625" style="34" customWidth="1"/>
    <col min="12303" max="12303" width="17.42578125" style="34" customWidth="1"/>
    <col min="12304" max="12304" width="53" style="34" customWidth="1"/>
    <col min="12305" max="12544" width="40.85546875" style="34"/>
    <col min="12545" max="12545" width="4.85546875" style="34" customWidth="1"/>
    <col min="12546" max="12546" width="6.42578125" style="34" customWidth="1"/>
    <col min="12547" max="12547" width="47.42578125" style="34" customWidth="1"/>
    <col min="12548" max="12548" width="9" style="34" customWidth="1"/>
    <col min="12549" max="12549" width="5.85546875" style="34" customWidth="1"/>
    <col min="12550" max="12550" width="17.140625" style="34" customWidth="1"/>
    <col min="12551" max="12551" width="11.140625" style="34" customWidth="1"/>
    <col min="12552" max="12552" width="11.7109375" style="34" customWidth="1"/>
    <col min="12553" max="12553" width="13.42578125" style="34" customWidth="1"/>
    <col min="12554" max="12554" width="16.28515625" style="34" customWidth="1"/>
    <col min="12555" max="12555" width="15.85546875" style="34" customWidth="1"/>
    <col min="12556" max="12556" width="22.7109375" style="34" customWidth="1"/>
    <col min="12557" max="12557" width="9.42578125" style="34" customWidth="1"/>
    <col min="12558" max="12558" width="11.28515625" style="34" customWidth="1"/>
    <col min="12559" max="12559" width="17.42578125" style="34" customWidth="1"/>
    <col min="12560" max="12560" width="53" style="34" customWidth="1"/>
    <col min="12561" max="12800" width="40.85546875" style="34"/>
    <col min="12801" max="12801" width="4.85546875" style="34" customWidth="1"/>
    <col min="12802" max="12802" width="6.42578125" style="34" customWidth="1"/>
    <col min="12803" max="12803" width="47.42578125" style="34" customWidth="1"/>
    <col min="12804" max="12804" width="9" style="34" customWidth="1"/>
    <col min="12805" max="12805" width="5.85546875" style="34" customWidth="1"/>
    <col min="12806" max="12806" width="17.140625" style="34" customWidth="1"/>
    <col min="12807" max="12807" width="11.140625" style="34" customWidth="1"/>
    <col min="12808" max="12808" width="11.7109375" style="34" customWidth="1"/>
    <col min="12809" max="12809" width="13.42578125" style="34" customWidth="1"/>
    <col min="12810" max="12810" width="16.28515625" style="34" customWidth="1"/>
    <col min="12811" max="12811" width="15.85546875" style="34" customWidth="1"/>
    <col min="12812" max="12812" width="22.7109375" style="34" customWidth="1"/>
    <col min="12813" max="12813" width="9.42578125" style="34" customWidth="1"/>
    <col min="12814" max="12814" width="11.28515625" style="34" customWidth="1"/>
    <col min="12815" max="12815" width="17.42578125" style="34" customWidth="1"/>
    <col min="12816" max="12816" width="53" style="34" customWidth="1"/>
    <col min="12817" max="13056" width="40.85546875" style="34"/>
    <col min="13057" max="13057" width="4.85546875" style="34" customWidth="1"/>
    <col min="13058" max="13058" width="6.42578125" style="34" customWidth="1"/>
    <col min="13059" max="13059" width="47.42578125" style="34" customWidth="1"/>
    <col min="13060" max="13060" width="9" style="34" customWidth="1"/>
    <col min="13061" max="13061" width="5.85546875" style="34" customWidth="1"/>
    <col min="13062" max="13062" width="17.140625" style="34" customWidth="1"/>
    <col min="13063" max="13063" width="11.140625" style="34" customWidth="1"/>
    <col min="13064" max="13064" width="11.7109375" style="34" customWidth="1"/>
    <col min="13065" max="13065" width="13.42578125" style="34" customWidth="1"/>
    <col min="13066" max="13066" width="16.28515625" style="34" customWidth="1"/>
    <col min="13067" max="13067" width="15.85546875" style="34" customWidth="1"/>
    <col min="13068" max="13068" width="22.7109375" style="34" customWidth="1"/>
    <col min="13069" max="13069" width="9.42578125" style="34" customWidth="1"/>
    <col min="13070" max="13070" width="11.28515625" style="34" customWidth="1"/>
    <col min="13071" max="13071" width="17.42578125" style="34" customWidth="1"/>
    <col min="13072" max="13072" width="53" style="34" customWidth="1"/>
    <col min="13073" max="13312" width="40.85546875" style="34"/>
    <col min="13313" max="13313" width="4.85546875" style="34" customWidth="1"/>
    <col min="13314" max="13314" width="6.42578125" style="34" customWidth="1"/>
    <col min="13315" max="13315" width="47.42578125" style="34" customWidth="1"/>
    <col min="13316" max="13316" width="9" style="34" customWidth="1"/>
    <col min="13317" max="13317" width="5.85546875" style="34" customWidth="1"/>
    <col min="13318" max="13318" width="17.140625" style="34" customWidth="1"/>
    <col min="13319" max="13319" width="11.140625" style="34" customWidth="1"/>
    <col min="13320" max="13320" width="11.7109375" style="34" customWidth="1"/>
    <col min="13321" max="13321" width="13.42578125" style="34" customWidth="1"/>
    <col min="13322" max="13322" width="16.28515625" style="34" customWidth="1"/>
    <col min="13323" max="13323" width="15.85546875" style="34" customWidth="1"/>
    <col min="13324" max="13324" width="22.7109375" style="34" customWidth="1"/>
    <col min="13325" max="13325" width="9.42578125" style="34" customWidth="1"/>
    <col min="13326" max="13326" width="11.28515625" style="34" customWidth="1"/>
    <col min="13327" max="13327" width="17.42578125" style="34" customWidth="1"/>
    <col min="13328" max="13328" width="53" style="34" customWidth="1"/>
    <col min="13329" max="13568" width="40.85546875" style="34"/>
    <col min="13569" max="13569" width="4.85546875" style="34" customWidth="1"/>
    <col min="13570" max="13570" width="6.42578125" style="34" customWidth="1"/>
    <col min="13571" max="13571" width="47.42578125" style="34" customWidth="1"/>
    <col min="13572" max="13572" width="9" style="34" customWidth="1"/>
    <col min="13573" max="13573" width="5.85546875" style="34" customWidth="1"/>
    <col min="13574" max="13574" width="17.140625" style="34" customWidth="1"/>
    <col min="13575" max="13575" width="11.140625" style="34" customWidth="1"/>
    <col min="13576" max="13576" width="11.7109375" style="34" customWidth="1"/>
    <col min="13577" max="13577" width="13.42578125" style="34" customWidth="1"/>
    <col min="13578" max="13578" width="16.28515625" style="34" customWidth="1"/>
    <col min="13579" max="13579" width="15.85546875" style="34" customWidth="1"/>
    <col min="13580" max="13580" width="22.7109375" style="34" customWidth="1"/>
    <col min="13581" max="13581" width="9.42578125" style="34" customWidth="1"/>
    <col min="13582" max="13582" width="11.28515625" style="34" customWidth="1"/>
    <col min="13583" max="13583" width="17.42578125" style="34" customWidth="1"/>
    <col min="13584" max="13584" width="53" style="34" customWidth="1"/>
    <col min="13585" max="13824" width="40.85546875" style="34"/>
    <col min="13825" max="13825" width="4.85546875" style="34" customWidth="1"/>
    <col min="13826" max="13826" width="6.42578125" style="34" customWidth="1"/>
    <col min="13827" max="13827" width="47.42578125" style="34" customWidth="1"/>
    <col min="13828" max="13828" width="9" style="34" customWidth="1"/>
    <col min="13829" max="13829" width="5.85546875" style="34" customWidth="1"/>
    <col min="13830" max="13830" width="17.140625" style="34" customWidth="1"/>
    <col min="13831" max="13831" width="11.140625" style="34" customWidth="1"/>
    <col min="13832" max="13832" width="11.7109375" style="34" customWidth="1"/>
    <col min="13833" max="13833" width="13.42578125" style="34" customWidth="1"/>
    <col min="13834" max="13834" width="16.28515625" style="34" customWidth="1"/>
    <col min="13835" max="13835" width="15.85546875" style="34" customWidth="1"/>
    <col min="13836" max="13836" width="22.7109375" style="34" customWidth="1"/>
    <col min="13837" max="13837" width="9.42578125" style="34" customWidth="1"/>
    <col min="13838" max="13838" width="11.28515625" style="34" customWidth="1"/>
    <col min="13839" max="13839" width="17.42578125" style="34" customWidth="1"/>
    <col min="13840" max="13840" width="53" style="34" customWidth="1"/>
    <col min="13841" max="14080" width="40.85546875" style="34"/>
    <col min="14081" max="14081" width="4.85546875" style="34" customWidth="1"/>
    <col min="14082" max="14082" width="6.42578125" style="34" customWidth="1"/>
    <col min="14083" max="14083" width="47.42578125" style="34" customWidth="1"/>
    <col min="14084" max="14084" width="9" style="34" customWidth="1"/>
    <col min="14085" max="14085" width="5.85546875" style="34" customWidth="1"/>
    <col min="14086" max="14086" width="17.140625" style="34" customWidth="1"/>
    <col min="14087" max="14087" width="11.140625" style="34" customWidth="1"/>
    <col min="14088" max="14088" width="11.7109375" style="34" customWidth="1"/>
    <col min="14089" max="14089" width="13.42578125" style="34" customWidth="1"/>
    <col min="14090" max="14090" width="16.28515625" style="34" customWidth="1"/>
    <col min="14091" max="14091" width="15.85546875" style="34" customWidth="1"/>
    <col min="14092" max="14092" width="22.7109375" style="34" customWidth="1"/>
    <col min="14093" max="14093" width="9.42578125" style="34" customWidth="1"/>
    <col min="14094" max="14094" width="11.28515625" style="34" customWidth="1"/>
    <col min="14095" max="14095" width="17.42578125" style="34" customWidth="1"/>
    <col min="14096" max="14096" width="53" style="34" customWidth="1"/>
    <col min="14097" max="14336" width="40.85546875" style="34"/>
    <col min="14337" max="14337" width="4.85546875" style="34" customWidth="1"/>
    <col min="14338" max="14338" width="6.42578125" style="34" customWidth="1"/>
    <col min="14339" max="14339" width="47.42578125" style="34" customWidth="1"/>
    <col min="14340" max="14340" width="9" style="34" customWidth="1"/>
    <col min="14341" max="14341" width="5.85546875" style="34" customWidth="1"/>
    <col min="14342" max="14342" width="17.140625" style="34" customWidth="1"/>
    <col min="14343" max="14343" width="11.140625" style="34" customWidth="1"/>
    <col min="14344" max="14344" width="11.7109375" style="34" customWidth="1"/>
    <col min="14345" max="14345" width="13.42578125" style="34" customWidth="1"/>
    <col min="14346" max="14346" width="16.28515625" style="34" customWidth="1"/>
    <col min="14347" max="14347" width="15.85546875" style="34" customWidth="1"/>
    <col min="14348" max="14348" width="22.7109375" style="34" customWidth="1"/>
    <col min="14349" max="14349" width="9.42578125" style="34" customWidth="1"/>
    <col min="14350" max="14350" width="11.28515625" style="34" customWidth="1"/>
    <col min="14351" max="14351" width="17.42578125" style="34" customWidth="1"/>
    <col min="14352" max="14352" width="53" style="34" customWidth="1"/>
    <col min="14353" max="14592" width="40.85546875" style="34"/>
    <col min="14593" max="14593" width="4.85546875" style="34" customWidth="1"/>
    <col min="14594" max="14594" width="6.42578125" style="34" customWidth="1"/>
    <col min="14595" max="14595" width="47.42578125" style="34" customWidth="1"/>
    <col min="14596" max="14596" width="9" style="34" customWidth="1"/>
    <col min="14597" max="14597" width="5.85546875" style="34" customWidth="1"/>
    <col min="14598" max="14598" width="17.140625" style="34" customWidth="1"/>
    <col min="14599" max="14599" width="11.140625" style="34" customWidth="1"/>
    <col min="14600" max="14600" width="11.7109375" style="34" customWidth="1"/>
    <col min="14601" max="14601" width="13.42578125" style="34" customWidth="1"/>
    <col min="14602" max="14602" width="16.28515625" style="34" customWidth="1"/>
    <col min="14603" max="14603" width="15.85546875" style="34" customWidth="1"/>
    <col min="14604" max="14604" width="22.7109375" style="34" customWidth="1"/>
    <col min="14605" max="14605" width="9.42578125" style="34" customWidth="1"/>
    <col min="14606" max="14606" width="11.28515625" style="34" customWidth="1"/>
    <col min="14607" max="14607" width="17.42578125" style="34" customWidth="1"/>
    <col min="14608" max="14608" width="53" style="34" customWidth="1"/>
    <col min="14609" max="14848" width="40.85546875" style="34"/>
    <col min="14849" max="14849" width="4.85546875" style="34" customWidth="1"/>
    <col min="14850" max="14850" width="6.42578125" style="34" customWidth="1"/>
    <col min="14851" max="14851" width="47.42578125" style="34" customWidth="1"/>
    <col min="14852" max="14852" width="9" style="34" customWidth="1"/>
    <col min="14853" max="14853" width="5.85546875" style="34" customWidth="1"/>
    <col min="14854" max="14854" width="17.140625" style="34" customWidth="1"/>
    <col min="14855" max="14855" width="11.140625" style="34" customWidth="1"/>
    <col min="14856" max="14856" width="11.7109375" style="34" customWidth="1"/>
    <col min="14857" max="14857" width="13.42578125" style="34" customWidth="1"/>
    <col min="14858" max="14858" width="16.28515625" style="34" customWidth="1"/>
    <col min="14859" max="14859" width="15.85546875" style="34" customWidth="1"/>
    <col min="14860" max="14860" width="22.7109375" style="34" customWidth="1"/>
    <col min="14861" max="14861" width="9.42578125" style="34" customWidth="1"/>
    <col min="14862" max="14862" width="11.28515625" style="34" customWidth="1"/>
    <col min="14863" max="14863" width="17.42578125" style="34" customWidth="1"/>
    <col min="14864" max="14864" width="53" style="34" customWidth="1"/>
    <col min="14865" max="15104" width="40.85546875" style="34"/>
    <col min="15105" max="15105" width="4.85546875" style="34" customWidth="1"/>
    <col min="15106" max="15106" width="6.42578125" style="34" customWidth="1"/>
    <col min="15107" max="15107" width="47.42578125" style="34" customWidth="1"/>
    <col min="15108" max="15108" width="9" style="34" customWidth="1"/>
    <col min="15109" max="15109" width="5.85546875" style="34" customWidth="1"/>
    <col min="15110" max="15110" width="17.140625" style="34" customWidth="1"/>
    <col min="15111" max="15111" width="11.140625" style="34" customWidth="1"/>
    <col min="15112" max="15112" width="11.7109375" style="34" customWidth="1"/>
    <col min="15113" max="15113" width="13.42578125" style="34" customWidth="1"/>
    <col min="15114" max="15114" width="16.28515625" style="34" customWidth="1"/>
    <col min="15115" max="15115" width="15.85546875" style="34" customWidth="1"/>
    <col min="15116" max="15116" width="22.7109375" style="34" customWidth="1"/>
    <col min="15117" max="15117" width="9.42578125" style="34" customWidth="1"/>
    <col min="15118" max="15118" width="11.28515625" style="34" customWidth="1"/>
    <col min="15119" max="15119" width="17.42578125" style="34" customWidth="1"/>
    <col min="15120" max="15120" width="53" style="34" customWidth="1"/>
    <col min="15121" max="15360" width="40.85546875" style="34"/>
    <col min="15361" max="15361" width="4.85546875" style="34" customWidth="1"/>
    <col min="15362" max="15362" width="6.42578125" style="34" customWidth="1"/>
    <col min="15363" max="15363" width="47.42578125" style="34" customWidth="1"/>
    <col min="15364" max="15364" width="9" style="34" customWidth="1"/>
    <col min="15365" max="15365" width="5.85546875" style="34" customWidth="1"/>
    <col min="15366" max="15366" width="17.140625" style="34" customWidth="1"/>
    <col min="15367" max="15367" width="11.140625" style="34" customWidth="1"/>
    <col min="15368" max="15368" width="11.7109375" style="34" customWidth="1"/>
    <col min="15369" max="15369" width="13.42578125" style="34" customWidth="1"/>
    <col min="15370" max="15370" width="16.28515625" style="34" customWidth="1"/>
    <col min="15371" max="15371" width="15.85546875" style="34" customWidth="1"/>
    <col min="15372" max="15372" width="22.7109375" style="34" customWidth="1"/>
    <col min="15373" max="15373" width="9.42578125" style="34" customWidth="1"/>
    <col min="15374" max="15374" width="11.28515625" style="34" customWidth="1"/>
    <col min="15375" max="15375" width="17.42578125" style="34" customWidth="1"/>
    <col min="15376" max="15376" width="53" style="34" customWidth="1"/>
    <col min="15377" max="15616" width="40.85546875" style="34"/>
    <col min="15617" max="15617" width="4.85546875" style="34" customWidth="1"/>
    <col min="15618" max="15618" width="6.42578125" style="34" customWidth="1"/>
    <col min="15619" max="15619" width="47.42578125" style="34" customWidth="1"/>
    <col min="15620" max="15620" width="9" style="34" customWidth="1"/>
    <col min="15621" max="15621" width="5.85546875" style="34" customWidth="1"/>
    <col min="15622" max="15622" width="17.140625" style="34" customWidth="1"/>
    <col min="15623" max="15623" width="11.140625" style="34" customWidth="1"/>
    <col min="15624" max="15624" width="11.7109375" style="34" customWidth="1"/>
    <col min="15625" max="15625" width="13.42578125" style="34" customWidth="1"/>
    <col min="15626" max="15626" width="16.28515625" style="34" customWidth="1"/>
    <col min="15627" max="15627" width="15.85546875" style="34" customWidth="1"/>
    <col min="15628" max="15628" width="22.7109375" style="34" customWidth="1"/>
    <col min="15629" max="15629" width="9.42578125" style="34" customWidth="1"/>
    <col min="15630" max="15630" width="11.28515625" style="34" customWidth="1"/>
    <col min="15631" max="15631" width="17.42578125" style="34" customWidth="1"/>
    <col min="15632" max="15632" width="53" style="34" customWidth="1"/>
    <col min="15633" max="15872" width="40.85546875" style="34"/>
    <col min="15873" max="15873" width="4.85546875" style="34" customWidth="1"/>
    <col min="15874" max="15874" width="6.42578125" style="34" customWidth="1"/>
    <col min="15875" max="15875" width="47.42578125" style="34" customWidth="1"/>
    <col min="15876" max="15876" width="9" style="34" customWidth="1"/>
    <col min="15877" max="15877" width="5.85546875" style="34" customWidth="1"/>
    <col min="15878" max="15878" width="17.140625" style="34" customWidth="1"/>
    <col min="15879" max="15879" width="11.140625" style="34" customWidth="1"/>
    <col min="15880" max="15880" width="11.7109375" style="34" customWidth="1"/>
    <col min="15881" max="15881" width="13.42578125" style="34" customWidth="1"/>
    <col min="15882" max="15882" width="16.28515625" style="34" customWidth="1"/>
    <col min="15883" max="15883" width="15.85546875" style="34" customWidth="1"/>
    <col min="15884" max="15884" width="22.7109375" style="34" customWidth="1"/>
    <col min="15885" max="15885" width="9.42578125" style="34" customWidth="1"/>
    <col min="15886" max="15886" width="11.28515625" style="34" customWidth="1"/>
    <col min="15887" max="15887" width="17.42578125" style="34" customWidth="1"/>
    <col min="15888" max="15888" width="53" style="34" customWidth="1"/>
    <col min="15889" max="16128" width="40.85546875" style="34"/>
    <col min="16129" max="16129" width="4.85546875" style="34" customWidth="1"/>
    <col min="16130" max="16130" width="6.42578125" style="34" customWidth="1"/>
    <col min="16131" max="16131" width="47.42578125" style="34" customWidth="1"/>
    <col min="16132" max="16132" width="9" style="34" customWidth="1"/>
    <col min="16133" max="16133" width="5.85546875" style="34" customWidth="1"/>
    <col min="16134" max="16134" width="17.140625" style="34" customWidth="1"/>
    <col min="16135" max="16135" width="11.140625" style="34" customWidth="1"/>
    <col min="16136" max="16136" width="11.7109375" style="34" customWidth="1"/>
    <col min="16137" max="16137" width="13.42578125" style="34" customWidth="1"/>
    <col min="16138" max="16138" width="16.28515625" style="34" customWidth="1"/>
    <col min="16139" max="16139" width="15.85546875" style="34" customWidth="1"/>
    <col min="16140" max="16140" width="22.7109375" style="34" customWidth="1"/>
    <col min="16141" max="16141" width="9.42578125" style="34" customWidth="1"/>
    <col min="16142" max="16142" width="11.28515625" style="34" customWidth="1"/>
    <col min="16143" max="16143" width="17.42578125" style="34" customWidth="1"/>
    <col min="16144" max="16144" width="53" style="34" customWidth="1"/>
    <col min="16145" max="16384" width="40.85546875" style="34"/>
  </cols>
  <sheetData>
    <row r="2" spans="1:17" ht="18.75" x14ac:dyDescent="0.2">
      <c r="B2" s="33" t="s">
        <v>60</v>
      </c>
    </row>
    <row r="4" spans="1:17" ht="21" x14ac:dyDescent="0.2">
      <c r="B4" s="35" t="s">
        <v>61</v>
      </c>
      <c r="C4" s="36"/>
      <c r="D4" s="36"/>
      <c r="E4" s="36"/>
      <c r="F4" s="36"/>
      <c r="G4" s="36"/>
      <c r="H4" s="36"/>
      <c r="I4" s="36"/>
      <c r="J4" s="36"/>
      <c r="K4" s="36"/>
      <c r="L4" s="37"/>
      <c r="M4" s="38" t="s">
        <v>62</v>
      </c>
      <c r="N4" s="39"/>
      <c r="O4" s="40"/>
      <c r="P4" s="40"/>
      <c r="Q4" s="41"/>
    </row>
    <row r="5" spans="1:17" ht="38.25" x14ac:dyDescent="0.2">
      <c r="A5" s="42"/>
      <c r="B5" s="43"/>
      <c r="C5" s="43" t="s">
        <v>63</v>
      </c>
      <c r="D5" s="43" t="s">
        <v>64</v>
      </c>
      <c r="E5" s="43" t="s">
        <v>65</v>
      </c>
      <c r="F5" s="43" t="s">
        <v>66</v>
      </c>
      <c r="G5" s="43" t="s">
        <v>67</v>
      </c>
      <c r="H5" s="43" t="s">
        <v>68</v>
      </c>
      <c r="I5" s="43" t="s">
        <v>69</v>
      </c>
      <c r="J5" s="43" t="s">
        <v>70</v>
      </c>
      <c r="K5" s="43" t="s">
        <v>71</v>
      </c>
      <c r="L5" s="43" t="s">
        <v>72</v>
      </c>
      <c r="M5" s="43" t="s">
        <v>73</v>
      </c>
      <c r="N5" s="43" t="s">
        <v>74</v>
      </c>
      <c r="O5" s="43" t="s">
        <v>75</v>
      </c>
      <c r="P5" s="43" t="s">
        <v>76</v>
      </c>
      <c r="Q5" s="43" t="s">
        <v>77</v>
      </c>
    </row>
    <row r="6" spans="1:17" ht="45" x14ac:dyDescent="0.2">
      <c r="A6" s="42"/>
      <c r="B6" s="44" t="s">
        <v>12</v>
      </c>
      <c r="C6" s="45" t="s">
        <v>78</v>
      </c>
      <c r="D6" s="46" t="s">
        <v>79</v>
      </c>
      <c r="E6" s="47">
        <v>8.3510000000000009</v>
      </c>
      <c r="F6" s="47">
        <v>1.5169999999999999</v>
      </c>
      <c r="G6" s="47">
        <v>0.214</v>
      </c>
      <c r="H6" s="47">
        <v>10.9</v>
      </c>
      <c r="I6" s="47"/>
      <c r="J6" s="47"/>
      <c r="K6" s="47"/>
      <c r="L6" s="48"/>
      <c r="M6" s="49">
        <v>2.8406416844373772</v>
      </c>
      <c r="N6" s="49">
        <v>2.5657258001873173</v>
      </c>
      <c r="O6" s="50">
        <v>0.10714936265987141</v>
      </c>
      <c r="P6" s="51">
        <v>92.258469904840112</v>
      </c>
      <c r="Q6" s="52" t="s">
        <v>80</v>
      </c>
    </row>
    <row r="7" spans="1:17" ht="28.5" x14ac:dyDescent="0.2">
      <c r="A7" s="42"/>
      <c r="B7" s="44" t="s">
        <v>13</v>
      </c>
      <c r="C7" s="45" t="s">
        <v>81</v>
      </c>
      <c r="D7" s="46" t="s">
        <v>82</v>
      </c>
      <c r="E7" s="47">
        <v>8.3510000000000009</v>
      </c>
      <c r="F7" s="47">
        <v>1.5169999999999999</v>
      </c>
      <c r="G7" s="47">
        <v>0.214</v>
      </c>
      <c r="H7" s="47"/>
      <c r="I7" s="47"/>
      <c r="J7" s="47"/>
      <c r="K7" s="47"/>
      <c r="L7" s="48"/>
      <c r="M7" s="49">
        <v>0.3725570669280267</v>
      </c>
      <c r="N7" s="49">
        <v>0.36004382481263136</v>
      </c>
      <c r="O7" s="50">
        <v>3.4754774983037917E-2</v>
      </c>
      <c r="P7" s="51">
        <v>9.7958976233679849</v>
      </c>
      <c r="Q7" s="52" t="s">
        <v>83</v>
      </c>
    </row>
    <row r="8" spans="1:17" ht="60" x14ac:dyDescent="0.2">
      <c r="A8" s="42"/>
      <c r="B8" s="44" t="s">
        <v>14</v>
      </c>
      <c r="C8" s="45" t="s">
        <v>84</v>
      </c>
      <c r="D8" s="46" t="s">
        <v>85</v>
      </c>
      <c r="E8" s="47">
        <v>9.6319999999999997</v>
      </c>
      <c r="F8" s="47">
        <v>1.7490000000000001</v>
      </c>
      <c r="G8" s="47">
        <v>0.247</v>
      </c>
      <c r="H8" s="47">
        <v>4.33</v>
      </c>
      <c r="I8" s="47"/>
      <c r="J8" s="47"/>
      <c r="K8" s="47"/>
      <c r="L8" s="48"/>
      <c r="M8" s="49">
        <v>2.8930689508243628</v>
      </c>
      <c r="N8" s="49"/>
      <c r="O8" s="50"/>
      <c r="P8" s="51">
        <v>44.178109408624891</v>
      </c>
      <c r="Q8" s="52" t="s">
        <v>86</v>
      </c>
    </row>
    <row r="9" spans="1:17" ht="42.75" x14ac:dyDescent="0.2">
      <c r="A9" s="42"/>
      <c r="B9" s="44" t="s">
        <v>15</v>
      </c>
      <c r="C9" s="45"/>
      <c r="D9" s="46" t="s">
        <v>85</v>
      </c>
      <c r="E9" s="47">
        <v>9.6319999999999997</v>
      </c>
      <c r="F9" s="47">
        <v>1.7490000000000001</v>
      </c>
      <c r="G9" s="47">
        <v>0.247</v>
      </c>
      <c r="H9" s="47">
        <v>7.41</v>
      </c>
      <c r="I9" s="47"/>
      <c r="J9" s="47"/>
      <c r="K9" s="47"/>
      <c r="L9" s="48"/>
      <c r="M9" s="49">
        <v>3.6292679774585319</v>
      </c>
      <c r="N9" s="49">
        <v>2.3798065114338498</v>
      </c>
      <c r="O9" s="50">
        <v>0.52502649270922164</v>
      </c>
      <c r="P9" s="51">
        <v>55.420109408624889</v>
      </c>
      <c r="Q9" s="52" t="s">
        <v>87</v>
      </c>
    </row>
    <row r="10" spans="1:17" ht="42.75" x14ac:dyDescent="0.2">
      <c r="A10" s="42"/>
      <c r="B10" s="44" t="s">
        <v>16</v>
      </c>
      <c r="C10" s="45"/>
      <c r="D10" s="46" t="s">
        <v>85</v>
      </c>
      <c r="E10" s="47">
        <v>9.6319999999999997</v>
      </c>
      <c r="F10" s="47">
        <v>1.7490000000000001</v>
      </c>
      <c r="G10" s="47">
        <v>0.247</v>
      </c>
      <c r="H10" s="47">
        <v>19.52</v>
      </c>
      <c r="I10" s="47"/>
      <c r="J10" s="47"/>
      <c r="K10" s="47"/>
      <c r="L10" s="48"/>
      <c r="M10" s="49">
        <v>2.8037967420320355</v>
      </c>
      <c r="N10" s="49">
        <v>2.3798065114338498</v>
      </c>
      <c r="O10" s="50">
        <v>0.17816163984807676</v>
      </c>
      <c r="P10" s="51">
        <v>211.23298333865702</v>
      </c>
      <c r="Q10" s="52" t="s">
        <v>87</v>
      </c>
    </row>
    <row r="11" spans="1:17" ht="30" x14ac:dyDescent="0.2">
      <c r="A11" s="42"/>
      <c r="B11" s="44" t="s">
        <v>17</v>
      </c>
      <c r="C11" s="45"/>
      <c r="D11" s="46" t="s">
        <v>85</v>
      </c>
      <c r="E11" s="47">
        <v>9.6319999999999997</v>
      </c>
      <c r="F11" s="47">
        <v>1.7490000000000001</v>
      </c>
      <c r="G11" s="47">
        <v>0.247</v>
      </c>
      <c r="H11" s="47">
        <v>41.95</v>
      </c>
      <c r="I11" s="47"/>
      <c r="J11" s="47"/>
      <c r="K11" s="47"/>
      <c r="L11" s="48"/>
      <c r="M11" s="49">
        <v>2.6784017875225792</v>
      </c>
      <c r="N11" s="49">
        <v>2.3798065114338498</v>
      </c>
      <c r="O11" s="50">
        <v>0.12547040049437608</v>
      </c>
      <c r="P11" s="51">
        <v>499.94297035320483</v>
      </c>
      <c r="Q11" s="52" t="s">
        <v>80</v>
      </c>
    </row>
    <row r="12" spans="1:17" ht="30" x14ac:dyDescent="0.2">
      <c r="A12" s="42"/>
      <c r="B12" s="44" t="s">
        <v>18</v>
      </c>
      <c r="C12" s="45"/>
      <c r="D12" s="46" t="s">
        <v>85</v>
      </c>
      <c r="E12" s="47">
        <v>9.6319999999999997</v>
      </c>
      <c r="F12" s="47">
        <v>1.7490000000000001</v>
      </c>
      <c r="G12" s="47">
        <v>0.247</v>
      </c>
      <c r="H12" s="47">
        <v>121.47</v>
      </c>
      <c r="I12" s="47"/>
      <c r="J12" s="47"/>
      <c r="K12" s="47"/>
      <c r="L12" s="48"/>
      <c r="M12" s="49">
        <v>2.6208275420614942</v>
      </c>
      <c r="N12" s="49">
        <v>2.3798065114338498</v>
      </c>
      <c r="O12" s="50">
        <v>0.10127757423540595</v>
      </c>
      <c r="P12" s="51">
        <v>1523.435227341869</v>
      </c>
      <c r="Q12" s="52" t="s">
        <v>80</v>
      </c>
    </row>
    <row r="13" spans="1:17" ht="42.75" x14ac:dyDescent="0.2">
      <c r="A13" s="42"/>
      <c r="B13" s="44" t="s">
        <v>19</v>
      </c>
      <c r="C13" s="45" t="s">
        <v>88</v>
      </c>
      <c r="D13" s="46" t="s">
        <v>89</v>
      </c>
      <c r="E13" s="47">
        <v>9.6319999999999997</v>
      </c>
      <c r="F13" s="47">
        <v>1.7490000000000001</v>
      </c>
      <c r="G13" s="47">
        <v>0.247</v>
      </c>
      <c r="H13" s="47"/>
      <c r="I13" s="47"/>
      <c r="J13" s="47"/>
      <c r="K13" s="47"/>
      <c r="L13" s="48"/>
      <c r="M13" s="49">
        <v>0.35490032050624448</v>
      </c>
      <c r="N13" s="49">
        <v>0.32178470409811361</v>
      </c>
      <c r="O13" s="50">
        <v>0.10291233854929849</v>
      </c>
      <c r="P13" s="51">
        <v>18.84580917028406</v>
      </c>
      <c r="Q13" s="52" t="s">
        <v>90</v>
      </c>
    </row>
    <row r="14" spans="1:17" ht="15" x14ac:dyDescent="0.2">
      <c r="A14" s="42"/>
      <c r="B14" s="44" t="s">
        <v>20</v>
      </c>
      <c r="C14" s="45" t="s">
        <v>91</v>
      </c>
      <c r="D14" s="46">
        <v>0</v>
      </c>
      <c r="E14" s="47">
        <v>7.0439999999999996</v>
      </c>
      <c r="F14" s="47">
        <v>1.1739999999999999</v>
      </c>
      <c r="G14" s="47">
        <v>0.17</v>
      </c>
      <c r="H14" s="47">
        <v>17.53</v>
      </c>
      <c r="I14" s="47">
        <v>3.14</v>
      </c>
      <c r="J14" s="47">
        <v>4.75</v>
      </c>
      <c r="K14" s="47">
        <v>0.152</v>
      </c>
      <c r="L14" s="48"/>
      <c r="M14" s="49">
        <v>2.1882259518026985</v>
      </c>
      <c r="N14" s="49"/>
      <c r="O14" s="50"/>
      <c r="P14" s="51">
        <v>1278.1311992759343</v>
      </c>
      <c r="Q14" s="52" t="s">
        <v>86</v>
      </c>
    </row>
    <row r="15" spans="1:17" ht="42.75" x14ac:dyDescent="0.2">
      <c r="A15" s="42"/>
      <c r="B15" s="44" t="s">
        <v>21</v>
      </c>
      <c r="C15" s="45" t="s">
        <v>92</v>
      </c>
      <c r="D15" s="46">
        <v>0</v>
      </c>
      <c r="E15" s="47">
        <v>7.0439999999999996</v>
      </c>
      <c r="F15" s="47">
        <v>1.1739999999999999</v>
      </c>
      <c r="G15" s="47">
        <v>0.17</v>
      </c>
      <c r="H15" s="47">
        <v>171.54</v>
      </c>
      <c r="I15" s="47">
        <v>3.14</v>
      </c>
      <c r="J15" s="47">
        <v>4.75</v>
      </c>
      <c r="K15" s="47">
        <v>0.152</v>
      </c>
      <c r="L15" s="48"/>
      <c r="M15" s="49">
        <v>3.1506323764736419</v>
      </c>
      <c r="N15" s="49">
        <v>2.7606138976314347</v>
      </c>
      <c r="O15" s="50">
        <v>0.1412796187025056</v>
      </c>
      <c r="P15" s="51">
        <v>1840.2676992759341</v>
      </c>
      <c r="Q15" s="52" t="s">
        <v>87</v>
      </c>
    </row>
    <row r="16" spans="1:17" ht="42.75" x14ac:dyDescent="0.2">
      <c r="A16" s="42"/>
      <c r="B16" s="44" t="s">
        <v>22</v>
      </c>
      <c r="C16" s="45"/>
      <c r="D16" s="46">
        <v>0</v>
      </c>
      <c r="E16" s="47">
        <v>7.0439999999999996</v>
      </c>
      <c r="F16" s="47">
        <v>1.1739999999999999</v>
      </c>
      <c r="G16" s="47">
        <v>0.17</v>
      </c>
      <c r="H16" s="47">
        <v>401.55</v>
      </c>
      <c r="I16" s="47">
        <v>3.14</v>
      </c>
      <c r="J16" s="47">
        <v>4.75</v>
      </c>
      <c r="K16" s="47">
        <v>0.152</v>
      </c>
      <c r="L16" s="48"/>
      <c r="M16" s="49">
        <v>3.0849760424070967</v>
      </c>
      <c r="N16" s="49">
        <v>2.7606138976314347</v>
      </c>
      <c r="O16" s="50">
        <v>0.11749638189315781</v>
      </c>
      <c r="P16" s="51">
        <v>4493.2341488827706</v>
      </c>
      <c r="Q16" s="52" t="s">
        <v>87</v>
      </c>
    </row>
    <row r="17" spans="1:17" ht="42.75" x14ac:dyDescent="0.2">
      <c r="A17" s="42"/>
      <c r="B17" s="44" t="s">
        <v>23</v>
      </c>
      <c r="C17" s="45"/>
      <c r="D17" s="46">
        <v>0</v>
      </c>
      <c r="E17" s="47">
        <v>7.0439999999999996</v>
      </c>
      <c r="F17" s="47">
        <v>1.1739999999999999</v>
      </c>
      <c r="G17" s="47">
        <v>0.17</v>
      </c>
      <c r="H17" s="47">
        <v>643.89</v>
      </c>
      <c r="I17" s="47">
        <v>3.14</v>
      </c>
      <c r="J17" s="47">
        <v>4.75</v>
      </c>
      <c r="K17" s="47">
        <v>0.152</v>
      </c>
      <c r="L17" s="53"/>
      <c r="M17" s="49">
        <v>3.0679826629203726</v>
      </c>
      <c r="N17" s="49">
        <v>2.7606138976314347</v>
      </c>
      <c r="O17" s="50">
        <v>0.11134072952130536</v>
      </c>
      <c r="P17" s="51">
        <v>7288.3429831485291</v>
      </c>
      <c r="Q17" s="52" t="s">
        <v>87</v>
      </c>
    </row>
    <row r="18" spans="1:17" ht="42.75" x14ac:dyDescent="0.2">
      <c r="A18" s="42"/>
      <c r="B18" s="44" t="s">
        <v>24</v>
      </c>
      <c r="C18" s="45"/>
      <c r="D18" s="46">
        <v>0</v>
      </c>
      <c r="E18" s="47">
        <v>7.0439999999999996</v>
      </c>
      <c r="F18" s="47">
        <v>1.1739999999999999</v>
      </c>
      <c r="G18" s="47">
        <v>0.17</v>
      </c>
      <c r="H18" s="47">
        <v>1332.55</v>
      </c>
      <c r="I18" s="47">
        <v>3.14</v>
      </c>
      <c r="J18" s="47">
        <v>4.75</v>
      </c>
      <c r="K18" s="47">
        <v>0.152</v>
      </c>
      <c r="L18" s="53"/>
      <c r="M18" s="49">
        <v>3.0538665696895797</v>
      </c>
      <c r="N18" s="49">
        <v>2.7606138976314347</v>
      </c>
      <c r="O18" s="50">
        <v>0.10622734034257797</v>
      </c>
      <c r="P18" s="51">
        <v>15231.380458040025</v>
      </c>
      <c r="Q18" s="52" t="s">
        <v>87</v>
      </c>
    </row>
    <row r="19" spans="1:17" ht="15" x14ac:dyDescent="0.2">
      <c r="B19" s="44" t="s">
        <v>25</v>
      </c>
      <c r="C19" s="45" t="s">
        <v>93</v>
      </c>
      <c r="D19" s="46">
        <v>0</v>
      </c>
      <c r="E19" s="47">
        <v>5.6829999999999998</v>
      </c>
      <c r="F19" s="47">
        <v>0.86</v>
      </c>
      <c r="G19" s="47">
        <v>0.129</v>
      </c>
      <c r="H19" s="47">
        <v>56.51</v>
      </c>
      <c r="I19" s="47">
        <v>3.21</v>
      </c>
      <c r="J19" s="47">
        <v>5.51</v>
      </c>
      <c r="K19" s="47">
        <v>0.112</v>
      </c>
      <c r="L19" s="53"/>
      <c r="M19" s="49">
        <v>1.7733370149061796</v>
      </c>
      <c r="N19" s="49"/>
      <c r="O19" s="50"/>
      <c r="P19" s="51">
        <v>3329.2674270062944</v>
      </c>
      <c r="Q19" s="52" t="s">
        <v>86</v>
      </c>
    </row>
    <row r="20" spans="1:17" ht="42.75" x14ac:dyDescent="0.2">
      <c r="B20" s="44" t="s">
        <v>26</v>
      </c>
      <c r="C20" s="45" t="s">
        <v>94</v>
      </c>
      <c r="D20" s="46">
        <v>0</v>
      </c>
      <c r="E20" s="47">
        <v>5.6829999999999998</v>
      </c>
      <c r="F20" s="47">
        <v>0.86</v>
      </c>
      <c r="G20" s="47">
        <v>0.129</v>
      </c>
      <c r="H20" s="47">
        <v>210.51</v>
      </c>
      <c r="I20" s="47">
        <v>3.21</v>
      </c>
      <c r="J20" s="47">
        <v>5.51</v>
      </c>
      <c r="K20" s="47">
        <v>0.112</v>
      </c>
      <c r="L20" s="53"/>
      <c r="M20" s="49">
        <v>2.0727400391249602</v>
      </c>
      <c r="N20" s="49">
        <v>1.921981332529328</v>
      </c>
      <c r="O20" s="50">
        <v>7.8439214806125923E-2</v>
      </c>
      <c r="P20" s="51">
        <v>3891.3674270062938</v>
      </c>
      <c r="Q20" s="52" t="s">
        <v>87</v>
      </c>
    </row>
    <row r="21" spans="1:17" ht="28.5" x14ac:dyDescent="0.2">
      <c r="B21" s="44" t="s">
        <v>27</v>
      </c>
      <c r="C21" s="45"/>
      <c r="D21" s="46">
        <v>0</v>
      </c>
      <c r="E21" s="47">
        <v>5.6829999999999998</v>
      </c>
      <c r="F21" s="47">
        <v>0.86</v>
      </c>
      <c r="G21" s="47">
        <v>0.129</v>
      </c>
      <c r="H21" s="47">
        <v>440.52</v>
      </c>
      <c r="I21" s="47">
        <v>3.21</v>
      </c>
      <c r="J21" s="47">
        <v>5.51</v>
      </c>
      <c r="K21" s="47">
        <v>0.112</v>
      </c>
      <c r="L21" s="53"/>
      <c r="M21" s="49">
        <v>2.0069324045744357</v>
      </c>
      <c r="N21" s="49">
        <v>1.921981332529328</v>
      </c>
      <c r="O21" s="50">
        <v>4.4199738367548091E-2</v>
      </c>
      <c r="P21" s="51">
        <v>9395.3752665983357</v>
      </c>
      <c r="Q21" s="52" t="s">
        <v>80</v>
      </c>
    </row>
    <row r="22" spans="1:17" ht="28.5" x14ac:dyDescent="0.2">
      <c r="B22" s="44" t="s">
        <v>28</v>
      </c>
      <c r="C22" s="45"/>
      <c r="D22" s="46">
        <v>0</v>
      </c>
      <c r="E22" s="47">
        <v>5.6829999999999998</v>
      </c>
      <c r="F22" s="47">
        <v>0.86</v>
      </c>
      <c r="G22" s="47">
        <v>0.129</v>
      </c>
      <c r="H22" s="47">
        <v>682.86</v>
      </c>
      <c r="I22" s="47">
        <v>3.21</v>
      </c>
      <c r="J22" s="47">
        <v>5.51</v>
      </c>
      <c r="K22" s="47">
        <v>0.112</v>
      </c>
      <c r="L22" s="53"/>
      <c r="M22" s="49">
        <v>1.9898899643871559</v>
      </c>
      <c r="N22" s="49">
        <v>1.921981332529328</v>
      </c>
      <c r="O22" s="50">
        <v>3.5332617808758959E-2</v>
      </c>
      <c r="P22" s="51">
        <v>15194.243895967873</v>
      </c>
      <c r="Q22" s="52" t="s">
        <v>80</v>
      </c>
    </row>
    <row r="23" spans="1:17" ht="28.5" x14ac:dyDescent="0.2">
      <c r="B23" s="44" t="s">
        <v>29</v>
      </c>
      <c r="C23" s="45"/>
      <c r="D23" s="46">
        <v>0</v>
      </c>
      <c r="E23" s="47">
        <v>5.6829999999999998</v>
      </c>
      <c r="F23" s="47">
        <v>0.86</v>
      </c>
      <c r="G23" s="47">
        <v>0.129</v>
      </c>
      <c r="H23" s="47">
        <v>1371.53</v>
      </c>
      <c r="I23" s="47">
        <v>3.21</v>
      </c>
      <c r="J23" s="47">
        <v>5.51</v>
      </c>
      <c r="K23" s="47">
        <v>0.112</v>
      </c>
      <c r="L23" s="53"/>
      <c r="M23" s="49">
        <v>1.9757449469209347</v>
      </c>
      <c r="N23" s="49">
        <v>1.921981332529328</v>
      </c>
      <c r="O23" s="50">
        <v>2.7973015908980603E-2</v>
      </c>
      <c r="P23" s="51">
        <v>31673.365987433153</v>
      </c>
      <c r="Q23" s="52" t="s">
        <v>80</v>
      </c>
    </row>
    <row r="24" spans="1:17" ht="15" x14ac:dyDescent="0.2">
      <c r="B24" s="44" t="s">
        <v>30</v>
      </c>
      <c r="C24" s="45" t="s">
        <v>95</v>
      </c>
      <c r="D24" s="46">
        <v>0</v>
      </c>
      <c r="E24" s="47">
        <v>3.9129999999999998</v>
      </c>
      <c r="F24" s="47">
        <v>0.49299999999999999</v>
      </c>
      <c r="G24" s="47">
        <v>7.9000000000000001E-2</v>
      </c>
      <c r="H24" s="47">
        <v>124.2</v>
      </c>
      <c r="I24" s="47">
        <v>3.15</v>
      </c>
      <c r="J24" s="47">
        <v>5.74</v>
      </c>
      <c r="K24" s="47">
        <v>6.9000000000000006E-2</v>
      </c>
      <c r="L24" s="53"/>
      <c r="M24" s="49">
        <v>1.1864758618940154</v>
      </c>
      <c r="N24" s="49"/>
      <c r="O24" s="50"/>
      <c r="P24" s="51">
        <v>5813.2621691798458</v>
      </c>
      <c r="Q24" s="52" t="s">
        <v>86</v>
      </c>
    </row>
    <row r="25" spans="1:17" ht="42.75" x14ac:dyDescent="0.2">
      <c r="B25" s="44" t="s">
        <v>31</v>
      </c>
      <c r="C25" s="45" t="s">
        <v>96</v>
      </c>
      <c r="D25" s="46">
        <v>0</v>
      </c>
      <c r="E25" s="47">
        <v>3.9129999999999998</v>
      </c>
      <c r="F25" s="47">
        <v>0.49299999999999999</v>
      </c>
      <c r="G25" s="47">
        <v>7.9000000000000001E-2</v>
      </c>
      <c r="H25" s="47">
        <v>1106.3900000000001</v>
      </c>
      <c r="I25" s="47">
        <v>3.15</v>
      </c>
      <c r="J25" s="47">
        <v>5.74</v>
      </c>
      <c r="K25" s="47">
        <v>6.9000000000000006E-2</v>
      </c>
      <c r="L25" s="53"/>
      <c r="M25" s="49">
        <v>1.9181662844157721</v>
      </c>
      <c r="N25" s="49">
        <v>1.6137603443154798</v>
      </c>
      <c r="O25" s="50">
        <v>0.18863144157220835</v>
      </c>
      <c r="P25" s="51">
        <v>9398.2556691798472</v>
      </c>
      <c r="Q25" s="52" t="s">
        <v>87</v>
      </c>
    </row>
    <row r="26" spans="1:17" ht="42.75" x14ac:dyDescent="0.2">
      <c r="B26" s="44" t="s">
        <v>32</v>
      </c>
      <c r="C26" s="45"/>
      <c r="D26" s="46">
        <v>0</v>
      </c>
      <c r="E26" s="47">
        <v>3.9129999999999998</v>
      </c>
      <c r="F26" s="47">
        <v>0.49299999999999999</v>
      </c>
      <c r="G26" s="47">
        <v>7.9000000000000001E-2</v>
      </c>
      <c r="H26" s="47">
        <v>3334.67</v>
      </c>
      <c r="I26" s="47">
        <v>3.15</v>
      </c>
      <c r="J26" s="47">
        <v>5.74</v>
      </c>
      <c r="K26" s="47">
        <v>6.9000000000000006E-2</v>
      </c>
      <c r="L26" s="53"/>
      <c r="M26" s="49">
        <v>1.8539438637379018</v>
      </c>
      <c r="N26" s="49">
        <v>1.6137603443154798</v>
      </c>
      <c r="O26" s="50">
        <v>0.14883468928238064</v>
      </c>
      <c r="P26" s="51">
        <v>29691.586220635541</v>
      </c>
      <c r="Q26" s="52" t="s">
        <v>87</v>
      </c>
    </row>
    <row r="27" spans="1:17" ht="28.5" x14ac:dyDescent="0.2">
      <c r="B27" s="44" t="s">
        <v>33</v>
      </c>
      <c r="C27" s="45"/>
      <c r="D27" s="46">
        <v>0</v>
      </c>
      <c r="E27" s="47">
        <v>3.9129999999999998</v>
      </c>
      <c r="F27" s="47">
        <v>0.49299999999999999</v>
      </c>
      <c r="G27" s="47">
        <v>7.9000000000000001E-2</v>
      </c>
      <c r="H27" s="47">
        <v>6854.13</v>
      </c>
      <c r="I27" s="47">
        <v>3.15</v>
      </c>
      <c r="J27" s="47">
        <v>5.74</v>
      </c>
      <c r="K27" s="47">
        <v>6.9000000000000006E-2</v>
      </c>
      <c r="L27" s="53"/>
      <c r="M27" s="49">
        <v>1.8391412913265868</v>
      </c>
      <c r="N27" s="49">
        <v>1.6137603443154798</v>
      </c>
      <c r="O27" s="50">
        <v>0.13966196889458726</v>
      </c>
      <c r="P27" s="51">
        <v>61743.853098036008</v>
      </c>
      <c r="Q27" s="52" t="s">
        <v>80</v>
      </c>
    </row>
    <row r="28" spans="1:17" ht="28.5" x14ac:dyDescent="0.2">
      <c r="B28" s="44" t="s">
        <v>34</v>
      </c>
      <c r="C28" s="45"/>
      <c r="D28" s="46">
        <v>0</v>
      </c>
      <c r="E28" s="47">
        <v>3.9129999999999998</v>
      </c>
      <c r="F28" s="47">
        <v>0.49299999999999999</v>
      </c>
      <c r="G28" s="47">
        <v>7.9000000000000001E-2</v>
      </c>
      <c r="H28" s="47">
        <v>15818.55</v>
      </c>
      <c r="I28" s="47">
        <v>3.15</v>
      </c>
      <c r="J28" s="47">
        <v>5.74</v>
      </c>
      <c r="K28" s="47">
        <v>6.9000000000000006E-2</v>
      </c>
      <c r="L28" s="53"/>
      <c r="M28" s="49">
        <v>1.8314285293391082</v>
      </c>
      <c r="N28" s="49">
        <v>1.6137603443154798</v>
      </c>
      <c r="O28" s="50">
        <v>0.13488259628535992</v>
      </c>
      <c r="P28" s="51">
        <v>143384.21562738169</v>
      </c>
      <c r="Q28" s="52" t="s">
        <v>80</v>
      </c>
    </row>
    <row r="29" spans="1:17" ht="42.75" x14ac:dyDescent="0.2">
      <c r="B29" s="44" t="s">
        <v>35</v>
      </c>
      <c r="C29" s="45" t="s">
        <v>97</v>
      </c>
      <c r="D29" s="46" t="s">
        <v>98</v>
      </c>
      <c r="E29" s="47">
        <v>16.736000000000001</v>
      </c>
      <c r="F29" s="47">
        <v>3.9470000000000001</v>
      </c>
      <c r="G29" s="47">
        <v>3.03</v>
      </c>
      <c r="H29" s="47"/>
      <c r="I29" s="47"/>
      <c r="J29" s="47"/>
      <c r="K29" s="47"/>
      <c r="L29" s="53"/>
      <c r="M29" s="49">
        <v>3.810121207984333</v>
      </c>
      <c r="N29" s="49">
        <v>3.544945950586925</v>
      </c>
      <c r="O29" s="50">
        <v>7.4803751903044891E-2</v>
      </c>
      <c r="P29" s="51">
        <v>12130.780143529604</v>
      </c>
      <c r="Q29" s="52" t="s">
        <v>99</v>
      </c>
    </row>
    <row r="30" spans="1:17" ht="15" x14ac:dyDescent="0.2">
      <c r="B30" s="44" t="s">
        <v>36</v>
      </c>
      <c r="C30" s="45" t="s">
        <v>100</v>
      </c>
      <c r="D30" s="46">
        <v>0</v>
      </c>
      <c r="E30" s="47">
        <v>-6.5190000000000001</v>
      </c>
      <c r="F30" s="47">
        <v>-1.1839999999999999</v>
      </c>
      <c r="G30" s="47">
        <v>-0.16700000000000001</v>
      </c>
      <c r="H30" s="47">
        <v>0</v>
      </c>
      <c r="I30" s="47"/>
      <c r="J30" s="47"/>
      <c r="K30" s="47"/>
      <c r="L30" s="53"/>
      <c r="M30" s="49">
        <v>-1.0936418430470096</v>
      </c>
      <c r="N30" s="49">
        <v>-1.0816216481501066</v>
      </c>
      <c r="O30" s="50">
        <v>1.1113123445209316E-2</v>
      </c>
      <c r="P30" s="51">
        <v>-48.85559840467495</v>
      </c>
      <c r="Q30" s="52" t="s">
        <v>101</v>
      </c>
    </row>
    <row r="31" spans="1:17" ht="28.5" x14ac:dyDescent="0.2">
      <c r="B31" s="44" t="s">
        <v>37</v>
      </c>
      <c r="C31" s="45">
        <v>962</v>
      </c>
      <c r="D31" s="46">
        <v>0</v>
      </c>
      <c r="E31" s="47">
        <v>-5.43</v>
      </c>
      <c r="F31" s="47">
        <v>-0.92200000000000004</v>
      </c>
      <c r="G31" s="47">
        <v>-0.13300000000000001</v>
      </c>
      <c r="H31" s="47">
        <v>0</v>
      </c>
      <c r="I31" s="47"/>
      <c r="J31" s="47"/>
      <c r="K31" s="47"/>
      <c r="L31" s="53"/>
      <c r="M31" s="49">
        <v>0</v>
      </c>
      <c r="N31" s="49">
        <v>-0.8718232290107415</v>
      </c>
      <c r="O31" s="50">
        <v>-1</v>
      </c>
      <c r="P31" s="51">
        <v>0</v>
      </c>
      <c r="Q31" s="52" t="s">
        <v>102</v>
      </c>
    </row>
    <row r="32" spans="1:17" ht="15" x14ac:dyDescent="0.2">
      <c r="B32" s="44" t="s">
        <v>38</v>
      </c>
      <c r="C32" s="45" t="s">
        <v>103</v>
      </c>
      <c r="D32" s="46">
        <v>0</v>
      </c>
      <c r="E32" s="47">
        <v>-6.5190000000000001</v>
      </c>
      <c r="F32" s="47">
        <v>-1.1839999999999999</v>
      </c>
      <c r="G32" s="47">
        <v>-0.16700000000000001</v>
      </c>
      <c r="H32" s="47">
        <v>0</v>
      </c>
      <c r="I32" s="47"/>
      <c r="J32" s="47"/>
      <c r="K32" s="47">
        <v>0.126</v>
      </c>
      <c r="L32" s="53"/>
      <c r="M32" s="49">
        <v>-1.0815858914159495</v>
      </c>
      <c r="N32" s="49">
        <v>-1.0656092599096207</v>
      </c>
      <c r="O32" s="50">
        <v>1.4992954835700179E-2</v>
      </c>
      <c r="P32" s="51">
        <v>-1285.5244365322922</v>
      </c>
      <c r="Q32" s="52" t="s">
        <v>101</v>
      </c>
    </row>
    <row r="33" spans="2:17" ht="15" x14ac:dyDescent="0.2">
      <c r="B33" s="44" t="s">
        <v>39</v>
      </c>
      <c r="C33" s="45" t="s">
        <v>104</v>
      </c>
      <c r="D33" s="46">
        <v>0</v>
      </c>
      <c r="E33" s="47">
        <v>-5.43</v>
      </c>
      <c r="F33" s="47">
        <v>-0.92200000000000004</v>
      </c>
      <c r="G33" s="47">
        <v>-0.13300000000000001</v>
      </c>
      <c r="H33" s="47">
        <v>0</v>
      </c>
      <c r="I33" s="47"/>
      <c r="J33" s="47"/>
      <c r="K33" s="47">
        <v>0.106</v>
      </c>
      <c r="L33" s="53"/>
      <c r="M33" s="49">
        <v>-0.89309153595034996</v>
      </c>
      <c r="N33" s="49">
        <v>-0.86582859690994407</v>
      </c>
      <c r="O33" s="50">
        <v>3.1487686059001208E-2</v>
      </c>
      <c r="P33" s="51">
        <v>-856.55375448532504</v>
      </c>
      <c r="Q33" s="52" t="s">
        <v>101</v>
      </c>
    </row>
    <row r="34" spans="2:17" ht="28.5" x14ac:dyDescent="0.2">
      <c r="B34" s="44" t="s">
        <v>40</v>
      </c>
      <c r="C34" s="45" t="s">
        <v>105</v>
      </c>
      <c r="D34" s="46">
        <v>0</v>
      </c>
      <c r="E34" s="47">
        <v>-4.1420000000000003</v>
      </c>
      <c r="F34" s="47">
        <v>-0.60099999999999998</v>
      </c>
      <c r="G34" s="47">
        <v>-9.0999999999999998E-2</v>
      </c>
      <c r="H34" s="47">
        <v>8.36</v>
      </c>
      <c r="I34" s="47"/>
      <c r="J34" s="47"/>
      <c r="K34" s="47">
        <v>0.08</v>
      </c>
      <c r="L34" s="53"/>
      <c r="M34" s="49">
        <v>-0.84671226555012158</v>
      </c>
      <c r="N34" s="49">
        <v>-0.82043739007999139</v>
      </c>
      <c r="O34" s="50">
        <v>3.2025448605613294E-2</v>
      </c>
      <c r="P34" s="51">
        <v>-28563.749458113078</v>
      </c>
      <c r="Q34" s="52" t="s">
        <v>106</v>
      </c>
    </row>
  </sheetData>
  <mergeCells count="2">
    <mergeCell ref="B4:L4"/>
    <mergeCell ref="M4:Q4"/>
  </mergeCells>
  <conditionalFormatting sqref="E6:L18">
    <cfRule type="cellIs" dxfId="7" priority="7" stopIfTrue="1" operator="equal">
      <formula>0</formula>
    </cfRule>
    <cfRule type="cellIs" dxfId="6" priority="8" stopIfTrue="1" operator="equal">
      <formula>""</formula>
    </cfRule>
  </conditionalFormatting>
  <conditionalFormatting sqref="E19:L29 L33 E34:L34 E30:G32 I30:L32">
    <cfRule type="cellIs" dxfId="5" priority="5" stopIfTrue="1" operator="equal">
      <formula>0</formula>
    </cfRule>
    <cfRule type="cellIs" dxfId="4" priority="6" stopIfTrue="1" operator="equal">
      <formula>""</formula>
    </cfRule>
  </conditionalFormatting>
  <conditionalFormatting sqref="E33:G33 I33:K33">
    <cfRule type="cellIs" dxfId="3" priority="3" stopIfTrue="1" operator="equal">
      <formula>0</formula>
    </cfRule>
    <cfRule type="cellIs" dxfId="2" priority="4" stopIfTrue="1" operator="equal">
      <formula>""</formula>
    </cfRule>
  </conditionalFormatting>
  <conditionalFormatting sqref="H30:H33">
    <cfRule type="cellIs" dxfId="1" priority="1" stopIfTrue="1" operator="equal">
      <formula>0</formula>
    </cfRule>
    <cfRule type="cellIs" dxfId="0" priority="2"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Detailed Breakdown</vt:lpstr>
      <vt:lpstr>Summary</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Barker, Chris</dc:creator>
  <cp:lastModifiedBy>Barker, Chris</cp:lastModifiedBy>
  <dcterms:created xsi:type="dcterms:W3CDTF">2020-12-23T17:30:26Z</dcterms:created>
  <dcterms:modified xsi:type="dcterms:W3CDTF">2020-12-23T17:45:27Z</dcterms:modified>
</cp:coreProperties>
</file>