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4 - Spring 2024\Bid Review\Losses\"/>
    </mc:Choice>
  </mc:AlternateContent>
  <xr:revisionPtr revIDLastSave="0" documentId="13_ncr:1_{B520FB40-6B33-474A-ACF6-FB448867DB83}"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G12" i="12" l="1"/>
  <c r="F12" i="12"/>
  <c r="D72" i="12"/>
  <c r="E12" i="12"/>
  <c r="D12" i="12"/>
  <c r="H12" i="12" l="1"/>
  <c r="K70" i="12" s="1"/>
  <c r="D68" i="12"/>
  <c r="H72" i="12" l="1"/>
  <c r="H74" i="12"/>
  <c r="H73" i="12"/>
  <c r="H71" i="12"/>
  <c r="H70" i="12"/>
  <c r="K72" i="12"/>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<sst xmlns="http://schemas.openxmlformats.org/spreadsheetml/2006/main" count="3767" uniqueCount="1675">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</sst>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G34" sqref="G34"/>
    </sheetView>
  </sheetViews>
  <sheetFormatPr defaultColWidth="9.140625" defaultRowHeight="12.75" x14ac:dyDescent="0.2"/>
  <cols>
    <col min="1" max="1" width="10" style="40" hidden="1" customWidth="1"/>
    <col min="2" max="2" width="11.85546875" style="40" customWidth="1"/>
    <col min="3" max="3" width="36.28515625" style="40" customWidth="1"/>
    <col min="4" max="4" width="12.140625" style="40" bestFit="1" customWidth="1"/>
    <col min="5" max="5" width="17.42578125" style="40" customWidth="1"/>
    <col min="6" max="6" width="23.5703125" style="40" customWidth="1"/>
    <col min="7" max="7" width="15.7109375" style="40" customWidth="1"/>
    <col min="8" max="8" width="12.7109375" style="40" bestFit="1" customWidth="1"/>
    <col min="9" max="9" width="16.28515625" style="40" customWidth="1"/>
    <col min="10" max="10" width="15.85546875" style="40" customWidth="1"/>
    <col min="11" max="11" width="34" style="40" customWidth="1"/>
    <col min="12" max="12" width="19.28515625" style="40" customWidth="1"/>
    <col min="13" max="13" width="38.140625" style="40" customWidth="1"/>
    <col min="14" max="14" width="11.5703125" style="40" customWidth="1"/>
    <col min="15" max="15" width="14.28515625" style="40" customWidth="1"/>
    <col min="16" max="16" width="12.710937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28515625" style="40" customWidth="1"/>
    <col min="43" max="43" width="12.285156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8"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1511</v>
      </c>
      <c r="E6"/>
      <c r="F6" s="41"/>
      <c r="G6"/>
      <c r="H6" s="22" t="s">
        <v>1615</v>
      </c>
      <c r="I6" t="s">
        <v>1609</v>
      </c>
      <c r="J6" s="23" t="s">
        <v>1610</v>
      </c>
      <c r="K6"/>
      <c r="L6"/>
      <c r="M6"/>
      <c r="N6"/>
      <c r="O6"/>
      <c r="P6" s="55"/>
    </row>
    <row r="7" spans="1:24" ht="18.75" customHeight="1" thickBot="1" x14ac:dyDescent="0.25">
      <c r="A7"/>
      <c r="B7" s="61"/>
      <c r="C7" s="81" t="s">
        <v>1622</v>
      </c>
      <c r="D7" s="80" t="s">
        <v>1499</v>
      </c>
      <c r="E7"/>
      <c r="F7" s="23"/>
      <c r="G7"/>
      <c r="H7" s="38">
        <v>16600</v>
      </c>
      <c r="I7" s="39">
        <v>450</v>
      </c>
      <c r="J7" s="24">
        <f>H7*I7/1000</f>
        <v>7470</v>
      </c>
      <c r="K7"/>
      <c r="L7"/>
      <c r="M7"/>
      <c r="N7"/>
      <c r="O7"/>
      <c r="P7" s="55"/>
    </row>
    <row r="8" spans="1:24" ht="24.75" customHeight="1" thickBot="1" x14ac:dyDescent="0.25">
      <c r="A8"/>
      <c r="B8" s="61"/>
      <c r="C8" s="106" t="s">
        <v>1623</v>
      </c>
      <c r="D8" s="107">
        <v>-7470</v>
      </c>
      <c r="E8" s="128" t="s">
        <v>1636</v>
      </c>
      <c r="F8" s="129"/>
      <c r="G8"/>
      <c r="H8" s="130" t="s">
        <v>1616</v>
      </c>
      <c r="I8" s="130"/>
      <c r="J8" s="130"/>
      <c r="K8"/>
      <c r="L8"/>
      <c r="M8"/>
      <c r="N8"/>
      <c r="O8"/>
      <c r="P8" s="55"/>
    </row>
    <row r="9" spans="1:24" x14ac:dyDescent="0.2">
      <c r="A9"/>
      <c r="B9" s="61"/>
      <c r="C9" s="124" t="str">
        <f ca="1">IF(D73="OK","",D73)</f>
        <v/>
      </c>
      <c r="D9"/>
      <c r="E9"/>
      <c r="F9"/>
      <c r="G9"/>
      <c r="H9" s="131"/>
      <c r="I9" s="131"/>
      <c r="J9" s="131"/>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0</v>
      </c>
      <c r="H12" s="29">
        <f>IF($D$7=C25,$D$8,0)</f>
        <v>-7470</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15" hidden="1" customHeight="1" x14ac:dyDescent="0.2">
      <c r="A16"/>
      <c r="B16" s="61"/>
      <c r="C16"/>
      <c r="D16"/>
      <c r="E16"/>
      <c r="F16"/>
      <c r="G16"/>
      <c r="H16"/>
      <c r="I16"/>
      <c r="J16"/>
      <c r="K16"/>
      <c r="L16"/>
      <c r="M16"/>
      <c r="N16"/>
      <c r="O16"/>
      <c r="P16" s="55"/>
      <c r="W16" s="89"/>
    </row>
    <row r="17" spans="1:26" ht="13.15" customHeight="1" x14ac:dyDescent="0.2">
      <c r="A17"/>
      <c r="B17" s="61"/>
      <c r="C17" s="125" t="str">
        <f>IF(D74="OK","",D74)</f>
        <v/>
      </c>
      <c r="D17"/>
      <c r="E17"/>
      <c r="F17" s="34"/>
      <c r="G17"/>
      <c r="H17"/>
      <c r="I17"/>
      <c r="J17"/>
      <c r="K17" s="135"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35"/>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36" t="s">
        <v>1624</v>
      </c>
      <c r="D19" s="137"/>
      <c r="E19" s="137"/>
      <c r="F19" s="137"/>
      <c r="G19" s="137"/>
      <c r="H19" s="137"/>
      <c r="I19" s="138"/>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
      <c r="A21"/>
      <c r="B21" s="61"/>
      <c r="C21" s="81" t="s">
        <v>1495</v>
      </c>
      <c r="D21" s="103"/>
      <c r="E21" s="80"/>
      <c r="F21" s="80">
        <v>7470</v>
      </c>
      <c r="G21" s="80"/>
      <c r="H21"/>
      <c r="I21" s="23"/>
      <c r="J21"/>
      <c r="K21" s="144" t="str">
        <f>Z54</f>
        <v>Saturday and Sunday
All Year</v>
      </c>
      <c r="L21" s="134">
        <f ca="1">IFERROR(OFFSET(Z54,0,1*(MATCH($D$5,$AA$41:$CD$41,0))),"")</f>
        <v>0</v>
      </c>
      <c r="M21" s="134">
        <f t="shared" ca="1" si="0"/>
        <v>0</v>
      </c>
      <c r="N21" s="134" t="str">
        <f t="shared" ca="1" si="0"/>
        <v>00:00 - 07:00</v>
      </c>
      <c r="O21" s="134" t="str">
        <f t="shared" ca="1" si="0"/>
        <v>07:00 - 00:00</v>
      </c>
      <c r="P21" s="145" t="str">
        <f ca="1">IF($AC$56= "NPG NE",OFFSET(AD54,0,1*(MATCH($D$5,$AA$41:$CD$41,0))),"")</f>
        <v/>
      </c>
    </row>
    <row r="22" spans="1:26" x14ac:dyDescent="0.2">
      <c r="A22"/>
      <c r="B22" s="61"/>
      <c r="C22" s="81" t="s">
        <v>1496</v>
      </c>
      <c r="D22" s="80"/>
      <c r="E22" s="80"/>
      <c r="F22" s="80"/>
      <c r="G22" s="80"/>
      <c r="H22"/>
      <c r="I22" s="23"/>
      <c r="J22"/>
      <c r="K22" s="144"/>
      <c r="L22" s="134"/>
      <c r="M22" s="134"/>
      <c r="N22" s="134"/>
      <c r="O22" s="134"/>
      <c r="P22" s="145"/>
    </row>
    <row r="23" spans="1:26" x14ac:dyDescent="0.2">
      <c r="A23"/>
      <c r="B23" s="61"/>
      <c r="C23" s="81" t="s">
        <v>1497</v>
      </c>
      <c r="D23" s="80"/>
      <c r="E23" s="80"/>
      <c r="F23" s="80"/>
      <c r="G23" s="80"/>
      <c r="H23"/>
      <c r="I23" s="23"/>
      <c r="J23"/>
      <c r="K23"/>
      <c r="L23"/>
      <c r="M23"/>
      <c r="N23"/>
      <c r="O23"/>
      <c r="P23" s="55"/>
    </row>
    <row r="24" spans="1:26" x14ac:dyDescent="0.2">
      <c r="A24"/>
      <c r="B24" s="61"/>
      <c r="C24" s="82" t="s">
        <v>1498</v>
      </c>
      <c r="D24" s="80"/>
      <c r="E24" s="80"/>
      <c r="F24" s="80"/>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1674</v>
      </c>
      <c r="E30"/>
      <c r="F30"/>
      <c r="G30"/>
      <c r="H30"/>
      <c r="I30"/>
      <c r="J30" s="133"/>
      <c r="K30" s="133"/>
      <c r="L30" s="133"/>
      <c r="M30" s="133"/>
      <c r="N30" s="133"/>
      <c r="O30"/>
      <c r="P30" s="55"/>
      <c r="R30" s="91"/>
      <c r="U30" s="91"/>
    </row>
    <row r="31" spans="1:26" ht="26.25" thickBot="1" x14ac:dyDescent="0.25">
      <c r="A31"/>
      <c r="B31" s="61"/>
      <c r="C31" s="86" t="s">
        <v>1611</v>
      </c>
      <c r="D31" s="87" t="s">
        <v>1674</v>
      </c>
      <c r="E31"/>
      <c r="F31"/>
      <c r="G31" s="125"/>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-89.6400000000001</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41" t="s">
        <v>1628</v>
      </c>
      <c r="D39" s="141"/>
      <c r="E39" s="141"/>
      <c r="F39"/>
      <c r="G39"/>
      <c r="H39"/>
      <c r="I39"/>
      <c r="J39"/>
      <c r="K39"/>
      <c r="L39"/>
      <c r="M39"/>
      <c r="N39"/>
      <c r="O39"/>
      <c r="P39" s="55"/>
    </row>
    <row r="40" spans="1:83" x14ac:dyDescent="0.2">
      <c r="A40"/>
      <c r="B40" s="61"/>
      <c r="C40" s="142" t="s">
        <v>1629</v>
      </c>
      <c r="D40" s="142"/>
      <c r="E40" s="142"/>
      <c r="F40"/>
      <c r="G40"/>
      <c r="H40"/>
      <c r="I40"/>
      <c r="J40"/>
      <c r="K40"/>
      <c r="L40"/>
      <c r="M40"/>
      <c r="N40"/>
      <c r="O40"/>
      <c r="P40" s="55"/>
      <c r="Z40" s="40" t="s">
        <v>1507</v>
      </c>
      <c r="AG40" s="91"/>
      <c r="AH40" s="92"/>
      <c r="AI40" s="91"/>
      <c r="AM40" s="89"/>
    </row>
    <row r="41" spans="1:83" x14ac:dyDescent="0.2">
      <c r="A41"/>
      <c r="B41" s="61"/>
      <c r="C41" s="143" t="s">
        <v>1630</v>
      </c>
      <c r="D41" s="143"/>
      <c r="E41" s="14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hidden="1" thickBot="1" x14ac:dyDescent="0.25"/>
    <row r="50" spans="2:83" ht="13.5" hidden="1" customHeight="1" thickBot="1" x14ac:dyDescent="0.25">
      <c r="Z50" s="13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hidden="1" x14ac:dyDescent="0.2">
      <c r="Z51" s="14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hidden="1" x14ac:dyDescent="0.2">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3.75" hidden="1"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-634.9499999999997</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hidden="1" x14ac:dyDescent="0.2">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hidden="1"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
      <c r="C67" s="96" t="s">
        <v>1621</v>
      </c>
      <c r="H67" s="132" t="s">
        <v>1607</v>
      </c>
      <c r="I67" s="132"/>
      <c r="K67" s="132" t="s">
        <v>1608</v>
      </c>
      <c r="L67" s="132"/>
      <c r="AA67" s="91"/>
      <c r="AB67" s="89" t="s">
        <v>1506</v>
      </c>
      <c r="AC67" s="40">
        <f ca="1">OFFSET(AB57,1,1*(MATCH($D$6,$AC$57:$AG$57,0)))</f>
        <v>1.008</v>
      </c>
      <c r="AD67" s="91"/>
      <c r="AE67" s="91"/>
      <c r="AF67" s="91"/>
      <c r="AG67" s="91"/>
      <c r="AH67" s="91"/>
      <c r="AI67" s="91"/>
      <c r="AJ67" s="91"/>
      <c r="AK67" s="91"/>
      <c r="AL67" s="91"/>
      <c r="AM67" s="91"/>
      <c r="AN67" s="91"/>
      <c r="AO67" s="91"/>
      <c r="AP67" s="91"/>
      <c r="AQ67" s="91"/>
      <c r="AR67" s="91"/>
      <c r="AS67" s="91"/>
      <c r="AT67" s="91"/>
    </row>
    <row r="68" spans="2:46" hidden="1" x14ac:dyDescent="0.2">
      <c r="C68" s="89" t="s">
        <v>1617</v>
      </c>
      <c r="D68" s="101" t="str">
        <f>IF(AND(SUM(D12)&gt;0, SUM(D22:G25)&gt;0), "Error  - The voltage of services provided is higher than the requirement voltage", "OK")</f>
        <v>OK</v>
      </c>
      <c r="H68" s="132"/>
      <c r="I68" s="132"/>
      <c r="K68" s="132"/>
      <c r="L68" s="132"/>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
      <c r="C69" s="89" t="s">
        <v>1618</v>
      </c>
      <c r="D69" s="101" t="str">
        <f>IF(AND(SUM(D12:E15)&gt;0, SUM(D23:G25)&gt;0), "Error  - The voltage of services provided is higher than the requirement voltage", "OK")</f>
        <v>OK</v>
      </c>
      <c r="H69" s="40">
        <v>1</v>
      </c>
      <c r="K69" s="40">
        <v>1</v>
      </c>
      <c r="AB69" s="89" t="s">
        <v>1498</v>
      </c>
      <c r="AC69" s="40">
        <f t="shared" ca="1" si="2"/>
        <v>4.9999999999998934E-3</v>
      </c>
    </row>
    <row r="70" spans="2:46" hidden="1" x14ac:dyDescent="0.2">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9.000000000000119E-3</v>
      </c>
    </row>
    <row r="71" spans="2:46" hidden="1" x14ac:dyDescent="0.2">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3.8000000000000034E-2</v>
      </c>
    </row>
    <row r="73" spans="2:46" hidden="1" x14ac:dyDescent="0.2">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545.3099999999996</v>
      </c>
      <c r="M74" s="98"/>
      <c r="N74" s="99"/>
      <c r="O74" s="99"/>
    </row>
    <row r="75" spans="2:46" hidden="1" x14ac:dyDescent="0.2">
      <c r="C75" s="89"/>
      <c r="M75" s="98"/>
      <c r="N75" s="98"/>
      <c r="O75" s="98"/>
    </row>
    <row r="76" spans="2:46" hidden="1"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sheetProtection sheet="1" objects="1" scenarios="1"/>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25.5" x14ac:dyDescent="0.2">
      <c r="A6" s="2" t="s">
        <v>1512</v>
      </c>
      <c r="B6" s="112"/>
      <c r="C6" s="112"/>
      <c r="D6" s="112"/>
      <c r="E6" s="112"/>
      <c r="F6" s="57"/>
    </row>
    <row r="7" spans="1:16363" ht="25.5" x14ac:dyDescent="0.2">
      <c r="A7" s="2" t="s">
        <v>1515</v>
      </c>
      <c r="B7" s="112"/>
      <c r="C7" s="113"/>
      <c r="D7" s="112"/>
      <c r="E7" s="112"/>
      <c r="F7" s="57"/>
    </row>
    <row r="8" spans="1:16363" ht="25.5"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6.7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7.5" customHeight="1" x14ac:dyDescent="0.2">
      <c r="A6" s="2" t="s">
        <v>1512</v>
      </c>
      <c r="B6" s="112"/>
      <c r="C6" s="112"/>
      <c r="D6" s="112"/>
      <c r="E6" s="112"/>
      <c r="F6" s="57"/>
    </row>
    <row r="7" spans="1:16363" ht="37.5" customHeight="1" x14ac:dyDescent="0.2">
      <c r="A7" s="2" t="s">
        <v>1515</v>
      </c>
      <c r="B7" s="112"/>
      <c r="C7" s="113"/>
      <c r="D7" s="112"/>
      <c r="E7" s="112"/>
      <c r="F7" s="57"/>
    </row>
    <row r="8" spans="1:16363" ht="33"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1663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6.75" customHeight="1" x14ac:dyDescent="0.2">
      <c r="A7" s="2" t="s">
        <v>1515</v>
      </c>
      <c r="B7" s="112"/>
      <c r="C7" s="113"/>
      <c r="D7" s="112"/>
      <c r="E7" s="112"/>
      <c r="F7" s="57"/>
    </row>
    <row r="8" spans="1:16363" ht="36.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1658</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3.75" customHeight="1" x14ac:dyDescent="0.2">
      <c r="A6" s="2" t="s">
        <v>1512</v>
      </c>
      <c r="B6" s="112"/>
      <c r="C6" s="112"/>
      <c r="D6" s="112"/>
      <c r="E6" s="112"/>
      <c r="F6" s="57"/>
    </row>
    <row r="7" spans="1:16363" ht="35.2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5" t="s">
        <v>1661</v>
      </c>
      <c r="B3" s="155"/>
      <c r="C3" s="155"/>
      <c r="D3" s="155"/>
      <c r="E3" s="155"/>
    </row>
    <row r="4" spans="1:16363" ht="23.25" customHeight="1" x14ac:dyDescent="0.2">
      <c r="A4" s="135" t="s">
        <v>1</v>
      </c>
      <c r="B4" s="2" t="s">
        <v>2</v>
      </c>
      <c r="C4" s="2" t="s">
        <v>3</v>
      </c>
      <c r="D4" s="2" t="s">
        <v>4</v>
      </c>
      <c r="E4" s="2" t="s">
        <v>5</v>
      </c>
      <c r="F4" s="116"/>
    </row>
    <row r="5" spans="1:16363" ht="23.25" customHeight="1" x14ac:dyDescent="0.2">
      <c r="A5" s="135"/>
      <c r="B5" s="2" t="s">
        <v>1510</v>
      </c>
      <c r="C5" s="2" t="s">
        <v>1511</v>
      </c>
      <c r="D5" s="2" t="s">
        <v>8</v>
      </c>
      <c r="E5" s="2" t="s">
        <v>9</v>
      </c>
      <c r="F5" s="116"/>
    </row>
    <row r="6" spans="1:16363" ht="37.5" customHeight="1" x14ac:dyDescent="0.2">
      <c r="A6" s="2" t="s">
        <v>1512</v>
      </c>
      <c r="B6" s="52"/>
      <c r="C6" s="52"/>
      <c r="D6" s="52"/>
      <c r="E6" s="52"/>
      <c r="F6" s="117"/>
    </row>
    <row r="7" spans="1:16363" ht="35.25" customHeight="1" x14ac:dyDescent="0.2">
      <c r="A7" s="2" t="s">
        <v>1515</v>
      </c>
      <c r="B7" s="52"/>
      <c r="C7" s="113"/>
      <c r="D7" s="52"/>
      <c r="E7" s="52"/>
      <c r="F7" s="117"/>
    </row>
    <row r="8" spans="1:16363" ht="31.5" customHeight="1" x14ac:dyDescent="0.2">
      <c r="A8" s="2" t="s">
        <v>17</v>
      </c>
      <c r="B8" s="52"/>
      <c r="C8" s="52"/>
      <c r="D8" s="52"/>
      <c r="E8" s="52"/>
      <c r="F8" s="117"/>
    </row>
    <row r="9" spans="1:16363" ht="12.75" customHeight="1" x14ac:dyDescent="0.2">
      <c r="A9" s="119" t="s">
        <v>18</v>
      </c>
      <c r="B9" s="134" t="s">
        <v>19</v>
      </c>
      <c r="C9" s="134"/>
      <c r="D9" s="134"/>
      <c r="E9" s="134"/>
      <c r="F9" s="118"/>
    </row>
    <row r="10" spans="1:16363" x14ac:dyDescent="0.2">
      <c r="A10" s="60"/>
      <c r="B10" s="5"/>
      <c r="C10" s="5"/>
      <c r="D10" s="5"/>
      <c r="E10" s="5"/>
    </row>
    <row r="11" spans="1:16363" x14ac:dyDescent="0.2">
      <c r="A11" s="61"/>
      <c r="B11" s="5"/>
      <c r="C11" s="5"/>
      <c r="D11" s="5"/>
      <c r="E11" s="5"/>
    </row>
    <row r="12" spans="1:16363" ht="23.25" customHeight="1" x14ac:dyDescent="0.2">
      <c r="A12" s="164" t="s">
        <v>20</v>
      </c>
      <c r="B12" s="151"/>
      <c r="C12" s="151"/>
      <c r="D12" s="151"/>
      <c r="E12" s="151"/>
      <c r="F12" s="114"/>
    </row>
    <row r="13" spans="1:16363" ht="23.25" customHeight="1" x14ac:dyDescent="0.2">
      <c r="A13" s="164" t="s">
        <v>21</v>
      </c>
      <c r="B13" s="151"/>
      <c r="C13" s="151"/>
      <c r="D13" s="151"/>
      <c r="E13" s="151"/>
      <c r="F13" s="114"/>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4" t="s">
        <v>35</v>
      </c>
      <c r="B23" s="151"/>
      <c r="C23" s="151"/>
      <c r="D23" s="151"/>
      <c r="E23" s="151"/>
      <c r="F23" s="114"/>
    </row>
    <row r="24" spans="1:6" ht="22.5" hidden="1" customHeight="1" x14ac:dyDescent="0.2">
      <c r="A24" s="164" t="s">
        <v>36</v>
      </c>
      <c r="B24" s="151"/>
      <c r="C24" s="151"/>
      <c r="D24" s="151"/>
      <c r="E24" s="151"/>
      <c r="F24" s="114"/>
    </row>
    <row r="25" spans="1:6" ht="22.5" hidden="1" customHeight="1" x14ac:dyDescent="0.2">
      <c r="A25" s="62" t="s">
        <v>37</v>
      </c>
      <c r="B25" s="2" t="s">
        <v>2</v>
      </c>
      <c r="C25" s="2" t="s">
        <v>3</v>
      </c>
      <c r="D25" s="2" t="s">
        <v>4</v>
      </c>
      <c r="E25" s="2" t="s">
        <v>5</v>
      </c>
      <c r="F25" s="114"/>
    </row>
    <row r="26" spans="1:6" ht="22.5" hidden="1" customHeight="1" x14ac:dyDescent="0.2">
      <c r="A26" s="64" t="s">
        <v>1528</v>
      </c>
      <c r="B26" s="13">
        <v>1.032</v>
      </c>
      <c r="C26" s="13">
        <v>1.032</v>
      </c>
      <c r="D26" s="13">
        <v>1.032</v>
      </c>
      <c r="E26" s="13">
        <v>1.032</v>
      </c>
      <c r="F26" s="115"/>
    </row>
    <row r="27" spans="1:6" ht="22.5" hidden="1" customHeight="1" x14ac:dyDescent="0.2">
      <c r="A27" s="64" t="s">
        <v>1529</v>
      </c>
      <c r="B27" s="13">
        <v>1.002</v>
      </c>
      <c r="C27" s="13">
        <v>1.002</v>
      </c>
      <c r="D27" s="13">
        <v>1.002</v>
      </c>
      <c r="E27" s="13">
        <v>1.002</v>
      </c>
      <c r="F27" s="115"/>
    </row>
    <row r="28" spans="1:6" ht="22.5" hidden="1" customHeight="1" x14ac:dyDescent="0.2">
      <c r="A28" s="64" t="s">
        <v>1530</v>
      </c>
      <c r="B28" s="13">
        <v>1.012</v>
      </c>
      <c r="C28" s="13">
        <v>1.012</v>
      </c>
      <c r="D28" s="13">
        <v>1.012</v>
      </c>
      <c r="E28" s="13">
        <v>1.012</v>
      </c>
      <c r="F28" s="115"/>
    </row>
    <row r="29" spans="1:6" ht="22.5" hidden="1" customHeight="1" x14ac:dyDescent="0.2">
      <c r="A29" s="64" t="s">
        <v>1531</v>
      </c>
      <c r="B29" s="13">
        <v>1.0529999999999999</v>
      </c>
      <c r="C29" s="13">
        <v>1.0529999999999999</v>
      </c>
      <c r="D29" s="13">
        <v>1.0529999999999999</v>
      </c>
      <c r="E29" s="13">
        <v>1.0529999999999999</v>
      </c>
      <c r="F29" s="115"/>
    </row>
    <row r="30" spans="1:6" ht="22.5" hidden="1" customHeight="1" x14ac:dyDescent="0.2">
      <c r="A30" s="64" t="s">
        <v>1532</v>
      </c>
      <c r="B30" s="13">
        <v>1.024</v>
      </c>
      <c r="C30" s="13">
        <v>1.024</v>
      </c>
      <c r="D30" s="13">
        <v>1.024</v>
      </c>
      <c r="E30" s="13">
        <v>1.024</v>
      </c>
      <c r="F30" s="115"/>
    </row>
    <row r="31" spans="1:6" ht="22.5" hidden="1" customHeight="1" x14ac:dyDescent="0.2">
      <c r="A31" s="64" t="s">
        <v>1533</v>
      </c>
      <c r="B31" s="13">
        <v>1.0149999999999999</v>
      </c>
      <c r="C31" s="13">
        <v>1.0149999999999999</v>
      </c>
      <c r="D31" s="13">
        <v>1.0149999999999999</v>
      </c>
      <c r="E31" s="13">
        <v>1.0149999999999999</v>
      </c>
      <c r="F31" s="115"/>
    </row>
    <row r="32" spans="1:6" ht="22.5" hidden="1" customHeight="1" x14ac:dyDescent="0.2">
      <c r="A32" s="64" t="s">
        <v>1534</v>
      </c>
      <c r="B32" s="13">
        <v>1.0349999999999999</v>
      </c>
      <c r="C32" s="13">
        <v>1.0349999999999999</v>
      </c>
      <c r="D32" s="13">
        <v>1.0349999999999999</v>
      </c>
      <c r="E32" s="13">
        <v>1.0349999999999999</v>
      </c>
      <c r="F32" s="115"/>
    </row>
    <row r="33" spans="1:6" ht="22.5" hidden="1" customHeight="1" x14ac:dyDescent="0.2">
      <c r="A33" s="64" t="s">
        <v>1535</v>
      </c>
      <c r="B33" s="13">
        <v>1.0029999999999999</v>
      </c>
      <c r="C33" s="13">
        <v>1.0029999999999999</v>
      </c>
      <c r="D33" s="13">
        <v>1.0029999999999999</v>
      </c>
      <c r="E33" s="13">
        <v>1.0029999999999999</v>
      </c>
      <c r="F33" s="115"/>
    </row>
    <row r="34" spans="1:6" ht="22.5" hidden="1" customHeight="1" x14ac:dyDescent="0.2">
      <c r="A34" s="64" t="s">
        <v>1536</v>
      </c>
      <c r="B34" s="13">
        <v>1.0049999999999999</v>
      </c>
      <c r="C34" s="13">
        <v>1.0049999999999999</v>
      </c>
      <c r="D34" s="13">
        <v>1.0049999999999999</v>
      </c>
      <c r="E34" s="13">
        <v>1.0049999999999999</v>
      </c>
      <c r="F34" s="115"/>
    </row>
    <row r="35" spans="1:6" ht="22.5" hidden="1" customHeight="1" x14ac:dyDescent="0.2">
      <c r="A35" s="64" t="s">
        <v>1537</v>
      </c>
      <c r="B35" s="13">
        <v>1.0189999999999999</v>
      </c>
      <c r="C35" s="13">
        <v>1.0189999999999999</v>
      </c>
      <c r="D35" s="13">
        <v>1.0189999999999999</v>
      </c>
      <c r="E35" s="13">
        <v>1.0189999999999999</v>
      </c>
      <c r="F35" s="115"/>
    </row>
    <row r="36" spans="1:6" ht="22.5" hidden="1" customHeight="1" x14ac:dyDescent="0.2">
      <c r="A36" s="64" t="s">
        <v>1538</v>
      </c>
      <c r="B36" s="13">
        <v>1.014</v>
      </c>
      <c r="C36" s="13">
        <v>1.014</v>
      </c>
      <c r="D36" s="13">
        <v>1.014</v>
      </c>
      <c r="E36" s="13">
        <v>1.014</v>
      </c>
      <c r="F36" s="115"/>
    </row>
    <row r="37" spans="1:6" ht="22.5" hidden="1" customHeight="1" x14ac:dyDescent="0.2">
      <c r="A37" s="64" t="s">
        <v>1539</v>
      </c>
      <c r="B37" s="13">
        <v>1</v>
      </c>
      <c r="C37" s="13">
        <v>1</v>
      </c>
      <c r="D37" s="13">
        <v>1</v>
      </c>
      <c r="E37" s="13">
        <v>1</v>
      </c>
      <c r="F37" s="115"/>
    </row>
    <row r="38" spans="1:6" ht="22.5" hidden="1" customHeight="1" x14ac:dyDescent="0.2">
      <c r="A38" s="64" t="s">
        <v>1540</v>
      </c>
      <c r="B38" s="13">
        <v>0.999</v>
      </c>
      <c r="C38" s="13">
        <v>0.999</v>
      </c>
      <c r="D38" s="13">
        <v>0.999</v>
      </c>
      <c r="E38" s="13">
        <v>0.999</v>
      </c>
      <c r="F38" s="115"/>
    </row>
    <row r="39" spans="1:6" ht="22.5" hidden="1" customHeight="1" x14ac:dyDescent="0.2">
      <c r="A39" s="64" t="s">
        <v>1541</v>
      </c>
      <c r="B39" s="13">
        <v>1.0069999999999999</v>
      </c>
      <c r="C39" s="13">
        <v>1.0069999999999999</v>
      </c>
      <c r="D39" s="13">
        <v>1.0069999999999999</v>
      </c>
      <c r="E39" s="13">
        <v>1.0069999999999999</v>
      </c>
      <c r="F39" s="115"/>
    </row>
    <row r="40" spans="1:6" ht="22.5" hidden="1" customHeight="1" x14ac:dyDescent="0.2">
      <c r="A40" s="64" t="s">
        <v>1542</v>
      </c>
      <c r="B40" s="13">
        <v>1.073</v>
      </c>
      <c r="C40" s="13">
        <v>1.073</v>
      </c>
      <c r="D40" s="13">
        <v>1.073</v>
      </c>
      <c r="E40" s="13">
        <v>1.073</v>
      </c>
      <c r="F40" s="115"/>
    </row>
    <row r="41" spans="1:6" ht="22.5" hidden="1" customHeight="1" x14ac:dyDescent="0.2">
      <c r="A41" s="64" t="s">
        <v>1543</v>
      </c>
      <c r="B41" s="13">
        <v>1.0129999999999999</v>
      </c>
      <c r="C41" s="13">
        <v>1.0129999999999999</v>
      </c>
      <c r="D41" s="13">
        <v>1.0129999999999999</v>
      </c>
      <c r="E41" s="13">
        <v>1.0129999999999999</v>
      </c>
      <c r="F41" s="115"/>
    </row>
    <row r="42" spans="1:6" ht="22.5" hidden="1" customHeight="1" x14ac:dyDescent="0.2">
      <c r="A42" s="64" t="s">
        <v>1544</v>
      </c>
      <c r="B42" s="13">
        <v>1.0189999999999999</v>
      </c>
      <c r="C42" s="13">
        <v>1.0189999999999999</v>
      </c>
      <c r="D42" s="13">
        <v>1.0189999999999999</v>
      </c>
      <c r="E42" s="13">
        <v>1.0189999999999999</v>
      </c>
      <c r="F42" s="115"/>
    </row>
    <row r="43" spans="1:6" ht="22.5" hidden="1" customHeight="1" x14ac:dyDescent="0.2">
      <c r="A43" s="64" t="s">
        <v>1545</v>
      </c>
      <c r="B43" s="13">
        <v>1.077</v>
      </c>
      <c r="C43" s="13">
        <v>1.077</v>
      </c>
      <c r="D43" s="13">
        <v>1.077</v>
      </c>
      <c r="E43" s="13">
        <v>1.077</v>
      </c>
      <c r="F43" s="115"/>
    </row>
    <row r="44" spans="1:6" ht="22.5" hidden="1" customHeight="1" x14ac:dyDescent="0.2">
      <c r="A44" s="64" t="s">
        <v>1546</v>
      </c>
      <c r="B44" s="13">
        <v>1.008</v>
      </c>
      <c r="C44" s="13">
        <v>1.008</v>
      </c>
      <c r="D44" s="13">
        <v>1.008</v>
      </c>
      <c r="E44" s="13">
        <v>1.008</v>
      </c>
      <c r="F44" s="115"/>
    </row>
    <row r="45" spans="1:6" ht="22.5" hidden="1" customHeight="1" x14ac:dyDescent="0.2">
      <c r="A45" s="64" t="s">
        <v>1547</v>
      </c>
      <c r="B45" s="13">
        <v>1.0109999999999999</v>
      </c>
      <c r="C45" s="13">
        <v>1.0109999999999999</v>
      </c>
      <c r="D45" s="13">
        <v>1.0109999999999999</v>
      </c>
      <c r="E45" s="13">
        <v>1.0109999999999999</v>
      </c>
      <c r="F45" s="115"/>
    </row>
    <row r="46" spans="1:6" ht="22.5" hidden="1" customHeight="1" x14ac:dyDescent="0.2">
      <c r="A46" s="64" t="s">
        <v>1548</v>
      </c>
      <c r="B46" s="13">
        <v>1</v>
      </c>
      <c r="C46" s="13">
        <v>1</v>
      </c>
      <c r="D46" s="13">
        <v>1</v>
      </c>
      <c r="E46" s="13">
        <v>1</v>
      </c>
      <c r="F46" s="115"/>
    </row>
    <row r="47" spans="1:6" ht="22.5" hidden="1" customHeight="1" x14ac:dyDescent="0.2">
      <c r="A47" s="64" t="s">
        <v>1549</v>
      </c>
      <c r="B47" s="13">
        <v>1</v>
      </c>
      <c r="C47" s="13">
        <v>1</v>
      </c>
      <c r="D47" s="13">
        <v>1</v>
      </c>
      <c r="E47" s="13">
        <v>1</v>
      </c>
      <c r="F47" s="115"/>
    </row>
    <row r="48" spans="1:6" ht="22.5" hidden="1" customHeight="1" x14ac:dyDescent="0.2">
      <c r="A48" s="64" t="s">
        <v>1550</v>
      </c>
      <c r="B48" s="13">
        <v>1</v>
      </c>
      <c r="C48" s="13">
        <v>1</v>
      </c>
      <c r="D48" s="13">
        <v>1</v>
      </c>
      <c r="E48" s="13">
        <v>1</v>
      </c>
      <c r="F48" s="115"/>
    </row>
    <row r="49" spans="1:6" ht="22.5" hidden="1" customHeight="1" x14ac:dyDescent="0.2">
      <c r="A49" s="64" t="s">
        <v>1551</v>
      </c>
      <c r="B49" s="13">
        <v>1</v>
      </c>
      <c r="C49" s="13">
        <v>1</v>
      </c>
      <c r="D49" s="13">
        <v>1</v>
      </c>
      <c r="E49" s="13">
        <v>1</v>
      </c>
      <c r="F49" s="115"/>
    </row>
    <row r="50" spans="1:6" ht="22.5" hidden="1" customHeight="1" x14ac:dyDescent="0.2">
      <c r="A50" s="64" t="s">
        <v>1552</v>
      </c>
      <c r="B50" s="13">
        <v>1</v>
      </c>
      <c r="C50" s="13">
        <v>1</v>
      </c>
      <c r="D50" s="13">
        <v>1</v>
      </c>
      <c r="E50" s="13">
        <v>1</v>
      </c>
      <c r="F50" s="115"/>
    </row>
    <row r="51" spans="1:6" ht="22.5" hidden="1" customHeight="1" x14ac:dyDescent="0.2">
      <c r="A51" s="64" t="s">
        <v>1553</v>
      </c>
      <c r="B51" s="13">
        <v>1</v>
      </c>
      <c r="C51" s="13">
        <v>1</v>
      </c>
      <c r="D51" s="13">
        <v>1</v>
      </c>
      <c r="E51" s="13">
        <v>1</v>
      </c>
      <c r="F51" s="115"/>
    </row>
    <row r="52" spans="1:6" ht="22.5" hidden="1" customHeight="1" x14ac:dyDescent="0.2">
      <c r="A52" s="64" t="s">
        <v>1554</v>
      </c>
      <c r="B52" s="13">
        <v>1</v>
      </c>
      <c r="C52" s="13">
        <v>1</v>
      </c>
      <c r="D52" s="13">
        <v>1</v>
      </c>
      <c r="E52" s="13">
        <v>1</v>
      </c>
      <c r="F52" s="115"/>
    </row>
    <row r="53" spans="1:6" ht="22.5" hidden="1" customHeight="1" x14ac:dyDescent="0.2">
      <c r="A53" s="64" t="s">
        <v>1555</v>
      </c>
      <c r="B53" s="13">
        <v>1</v>
      </c>
      <c r="C53" s="13">
        <v>1</v>
      </c>
      <c r="D53" s="13">
        <v>1</v>
      </c>
      <c r="E53" s="13">
        <v>1</v>
      </c>
      <c r="F53" s="115"/>
    </row>
    <row r="54" spans="1:6" ht="22.5" hidden="1" customHeight="1" x14ac:dyDescent="0.2">
      <c r="A54" s="64" t="s">
        <v>1556</v>
      </c>
      <c r="B54" s="13">
        <v>1</v>
      </c>
      <c r="C54" s="13">
        <v>1</v>
      </c>
      <c r="D54" s="13">
        <v>1</v>
      </c>
      <c r="E54" s="13">
        <v>1</v>
      </c>
      <c r="F54" s="115"/>
    </row>
    <row r="55" spans="1:6" ht="22.5" hidden="1" customHeight="1" x14ac:dyDescent="0.2">
      <c r="A55" s="64" t="s">
        <v>1557</v>
      </c>
      <c r="B55" s="13">
        <v>1</v>
      </c>
      <c r="C55" s="13">
        <v>1</v>
      </c>
      <c r="D55" s="13">
        <v>1</v>
      </c>
      <c r="E55" s="13">
        <v>1</v>
      </c>
      <c r="F55" s="115"/>
    </row>
    <row r="56" spans="1:6" ht="22.5" hidden="1" customHeight="1" x14ac:dyDescent="0.2">
      <c r="A56" s="64" t="s">
        <v>1558</v>
      </c>
      <c r="B56" s="13">
        <v>1.0049999999999999</v>
      </c>
      <c r="C56" s="13">
        <v>1.0049999999999999</v>
      </c>
      <c r="D56" s="13">
        <v>1.0049999999999999</v>
      </c>
      <c r="E56" s="13">
        <v>1.0049999999999999</v>
      </c>
      <c r="F56" s="115"/>
    </row>
    <row r="57" spans="1:6" ht="22.5" hidden="1" customHeight="1" x14ac:dyDescent="0.2">
      <c r="A57" s="64" t="s">
        <v>1559</v>
      </c>
      <c r="B57" s="13">
        <v>1</v>
      </c>
      <c r="C57" s="13">
        <v>1</v>
      </c>
      <c r="D57" s="13">
        <v>1</v>
      </c>
      <c r="E57" s="13">
        <v>1</v>
      </c>
      <c r="F57" s="115"/>
    </row>
    <row r="58" spans="1:6" ht="22.5" hidden="1" customHeight="1" x14ac:dyDescent="0.2">
      <c r="A58" s="64" t="s">
        <v>1560</v>
      </c>
      <c r="B58" s="13">
        <v>1</v>
      </c>
      <c r="C58" s="13">
        <v>1</v>
      </c>
      <c r="D58" s="13">
        <v>1</v>
      </c>
      <c r="E58" s="13">
        <v>1</v>
      </c>
      <c r="F58" s="115"/>
    </row>
    <row r="59" spans="1:6" ht="22.5" hidden="1" customHeight="1" x14ac:dyDescent="0.2">
      <c r="A59" s="64" t="s">
        <v>1561</v>
      </c>
      <c r="B59" s="13">
        <v>1</v>
      </c>
      <c r="C59" s="13">
        <v>1</v>
      </c>
      <c r="D59" s="13">
        <v>1</v>
      </c>
      <c r="E59" s="13">
        <v>1</v>
      </c>
      <c r="F59" s="115"/>
    </row>
    <row r="60" spans="1:6" ht="22.5" hidden="1" customHeight="1" x14ac:dyDescent="0.2">
      <c r="A60" s="64" t="s">
        <v>1562</v>
      </c>
      <c r="B60" s="13">
        <v>1.008</v>
      </c>
      <c r="C60" s="13">
        <v>1.008</v>
      </c>
      <c r="D60" s="13">
        <v>1.008</v>
      </c>
      <c r="E60" s="13">
        <v>1.008</v>
      </c>
      <c r="F60" s="115"/>
    </row>
    <row r="61" spans="1:6" ht="22.5" hidden="1" customHeight="1" x14ac:dyDescent="0.2">
      <c r="A61" s="64" t="s">
        <v>1563</v>
      </c>
      <c r="B61" s="13">
        <v>1.01</v>
      </c>
      <c r="C61" s="13">
        <v>1.01</v>
      </c>
      <c r="D61" s="13">
        <v>1.01</v>
      </c>
      <c r="E61" s="13">
        <v>1.01</v>
      </c>
      <c r="F61" s="115"/>
    </row>
    <row r="62" spans="1:6" ht="22.5" hidden="1" customHeight="1" x14ac:dyDescent="0.2">
      <c r="A62" s="64" t="s">
        <v>1564</v>
      </c>
      <c r="B62" s="13">
        <v>1</v>
      </c>
      <c r="C62" s="13">
        <v>1</v>
      </c>
      <c r="D62" s="13">
        <v>1</v>
      </c>
      <c r="E62" s="13">
        <v>1</v>
      </c>
      <c r="F62" s="115"/>
    </row>
    <row r="63" spans="1:6" ht="22.5" hidden="1" customHeight="1" x14ac:dyDescent="0.2">
      <c r="A63" s="64" t="s">
        <v>1565</v>
      </c>
      <c r="B63" s="13">
        <v>1</v>
      </c>
      <c r="C63" s="13">
        <v>1</v>
      </c>
      <c r="D63" s="13">
        <v>1</v>
      </c>
      <c r="E63" s="13">
        <v>1</v>
      </c>
      <c r="F63" s="115"/>
    </row>
    <row r="64" spans="1:6" ht="22.5" hidden="1" customHeight="1" x14ac:dyDescent="0.2">
      <c r="A64" s="64" t="s">
        <v>1566</v>
      </c>
      <c r="B64" s="13">
        <v>1</v>
      </c>
      <c r="C64" s="13">
        <v>1</v>
      </c>
      <c r="D64" s="13">
        <v>1</v>
      </c>
      <c r="E64" s="13">
        <v>1</v>
      </c>
      <c r="F64" s="115"/>
    </row>
    <row r="65" spans="1:6" ht="22.5" hidden="1" customHeight="1" x14ac:dyDescent="0.2">
      <c r="A65" s="64" t="s">
        <v>1567</v>
      </c>
      <c r="B65" s="13">
        <v>1</v>
      </c>
      <c r="C65" s="13">
        <v>1</v>
      </c>
      <c r="D65" s="13">
        <v>1</v>
      </c>
      <c r="E65" s="13">
        <v>1</v>
      </c>
      <c r="F65" s="115"/>
    </row>
    <row r="66" spans="1:6" ht="22.5" hidden="1" customHeight="1" x14ac:dyDescent="0.2">
      <c r="A66" s="64" t="s">
        <v>1568</v>
      </c>
      <c r="B66" s="13">
        <v>1</v>
      </c>
      <c r="C66" s="13">
        <v>1</v>
      </c>
      <c r="D66" s="13">
        <v>1</v>
      </c>
      <c r="E66" s="13">
        <v>1</v>
      </c>
      <c r="F66" s="115"/>
    </row>
    <row r="67" spans="1:6" ht="22.5" hidden="1" customHeight="1" x14ac:dyDescent="0.2">
      <c r="A67" s="64" t="s">
        <v>1569</v>
      </c>
      <c r="B67" s="13">
        <v>1</v>
      </c>
      <c r="C67" s="13">
        <v>1</v>
      </c>
      <c r="D67" s="13">
        <v>1</v>
      </c>
      <c r="E67" s="13">
        <v>1</v>
      </c>
      <c r="F67" s="115"/>
    </row>
    <row r="68" spans="1:6" ht="22.5" hidden="1" customHeight="1" x14ac:dyDescent="0.2">
      <c r="A68" s="64" t="s">
        <v>1570</v>
      </c>
      <c r="B68" s="13">
        <v>1</v>
      </c>
      <c r="C68" s="13">
        <v>1</v>
      </c>
      <c r="D68" s="13">
        <v>1</v>
      </c>
      <c r="E68" s="13">
        <v>1</v>
      </c>
      <c r="F68" s="115"/>
    </row>
    <row r="69" spans="1:6" ht="22.5" hidden="1" customHeight="1" x14ac:dyDescent="0.2">
      <c r="A69" s="64" t="s">
        <v>1571</v>
      </c>
      <c r="B69" s="13">
        <v>1</v>
      </c>
      <c r="C69" s="13">
        <v>1</v>
      </c>
      <c r="D69" s="13">
        <v>1</v>
      </c>
      <c r="E69" s="13">
        <v>1</v>
      </c>
      <c r="F69" s="115"/>
    </row>
    <row r="70" spans="1:6" ht="22.5" hidden="1" customHeight="1" x14ac:dyDescent="0.2">
      <c r="A70" s="64" t="s">
        <v>1572</v>
      </c>
      <c r="B70" s="13">
        <v>1</v>
      </c>
      <c r="C70" s="13">
        <v>1</v>
      </c>
      <c r="D70" s="13">
        <v>1</v>
      </c>
      <c r="E70" s="13">
        <v>1</v>
      </c>
      <c r="F70" s="115"/>
    </row>
    <row r="71" spans="1:6" ht="22.5" hidden="1" customHeight="1" x14ac:dyDescent="0.2">
      <c r="A71" s="64" t="s">
        <v>1573</v>
      </c>
      <c r="B71" s="13">
        <v>1</v>
      </c>
      <c r="C71" s="13">
        <v>1</v>
      </c>
      <c r="D71" s="13">
        <v>1</v>
      </c>
      <c r="E71" s="13">
        <v>1</v>
      </c>
      <c r="F71" s="115"/>
    </row>
    <row r="72" spans="1:6" ht="22.5" hidden="1" customHeight="1" x14ac:dyDescent="0.2">
      <c r="A72" s="64" t="s">
        <v>1574</v>
      </c>
      <c r="B72" s="13">
        <v>1</v>
      </c>
      <c r="C72" s="13">
        <v>1</v>
      </c>
      <c r="D72" s="13">
        <v>1</v>
      </c>
      <c r="E72" s="13">
        <v>1</v>
      </c>
      <c r="F72" s="115"/>
    </row>
    <row r="73" spans="1:6" ht="22.5" hidden="1" customHeight="1" x14ac:dyDescent="0.2">
      <c r="A73" s="64" t="s">
        <v>1575</v>
      </c>
      <c r="B73" s="13">
        <v>1</v>
      </c>
      <c r="C73" s="13">
        <v>1</v>
      </c>
      <c r="D73" s="13">
        <v>1</v>
      </c>
      <c r="E73" s="13">
        <v>1</v>
      </c>
      <c r="F73" s="115"/>
    </row>
    <row r="74" spans="1:6" ht="22.5" hidden="1" customHeight="1" x14ac:dyDescent="0.2">
      <c r="A74" s="64" t="s">
        <v>1576</v>
      </c>
      <c r="B74" s="13">
        <v>1</v>
      </c>
      <c r="C74" s="13">
        <v>1</v>
      </c>
      <c r="D74" s="13">
        <v>1</v>
      </c>
      <c r="E74" s="13">
        <v>1</v>
      </c>
      <c r="F74" s="115"/>
    </row>
    <row r="75" spans="1:6" ht="22.5" hidden="1" customHeight="1" x14ac:dyDescent="0.2">
      <c r="A75" s="64" t="s">
        <v>1577</v>
      </c>
      <c r="B75" s="13">
        <v>1</v>
      </c>
      <c r="C75" s="13">
        <v>1</v>
      </c>
      <c r="D75" s="13">
        <v>1</v>
      </c>
      <c r="E75" s="13">
        <v>1</v>
      </c>
      <c r="F75" s="115"/>
    </row>
    <row r="76" spans="1:6" ht="22.5" hidden="1" customHeight="1" x14ac:dyDescent="0.2">
      <c r="A76" s="64" t="s">
        <v>1578</v>
      </c>
      <c r="B76" s="13">
        <v>1</v>
      </c>
      <c r="C76" s="13">
        <v>1</v>
      </c>
      <c r="D76" s="13">
        <v>1</v>
      </c>
      <c r="E76" s="13">
        <v>1</v>
      </c>
      <c r="F76" s="115"/>
    </row>
    <row r="77" spans="1:6" ht="22.5" hidden="1" customHeight="1" x14ac:dyDescent="0.2">
      <c r="A77" s="64" t="s">
        <v>1579</v>
      </c>
      <c r="B77" s="13">
        <v>1</v>
      </c>
      <c r="C77" s="13">
        <v>1</v>
      </c>
      <c r="D77" s="13">
        <v>1</v>
      </c>
      <c r="E77" s="13">
        <v>1</v>
      </c>
      <c r="F77" s="115"/>
    </row>
    <row r="78" spans="1:6" ht="22.5" hidden="1" customHeight="1" x14ac:dyDescent="0.2">
      <c r="A78" s="64" t="s">
        <v>1580</v>
      </c>
      <c r="B78" s="13">
        <v>0.99</v>
      </c>
      <c r="C78" s="13">
        <v>0.99</v>
      </c>
      <c r="D78" s="13">
        <v>0.99</v>
      </c>
      <c r="E78" s="13">
        <v>0.99</v>
      </c>
      <c r="F78" s="115"/>
    </row>
    <row r="79" spans="1:6" ht="22.5" hidden="1" customHeight="1" x14ac:dyDescent="0.2">
      <c r="A79" s="64" t="s">
        <v>1582</v>
      </c>
      <c r="B79" s="13">
        <v>0.999</v>
      </c>
      <c r="C79" s="13">
        <v>0.999</v>
      </c>
      <c r="D79" s="13">
        <v>0.999</v>
      </c>
      <c r="E79" s="13">
        <v>0.999</v>
      </c>
      <c r="F79" s="115"/>
    </row>
    <row r="80" spans="1:6" ht="22.5" hidden="1" customHeight="1" x14ac:dyDescent="0.2">
      <c r="A80" s="64" t="s">
        <v>1584</v>
      </c>
      <c r="B80" s="13">
        <v>1.0109999999999999</v>
      </c>
      <c r="C80" s="13">
        <v>1.0109999999999999</v>
      </c>
      <c r="D80" s="13">
        <v>1.0109999999999999</v>
      </c>
      <c r="E80" s="13">
        <v>1.0109999999999999</v>
      </c>
      <c r="F80" s="115"/>
    </row>
    <row r="81" spans="1:6" ht="22.5" hidden="1" customHeight="1" x14ac:dyDescent="0.2">
      <c r="A81" s="64" t="s">
        <v>1586</v>
      </c>
      <c r="B81" s="13">
        <v>0.995</v>
      </c>
      <c r="C81" s="13">
        <v>0.995</v>
      </c>
      <c r="D81" s="13">
        <v>0.995</v>
      </c>
      <c r="E81" s="13">
        <v>0.995</v>
      </c>
      <c r="F81" s="115"/>
    </row>
    <row r="82" spans="1:6" ht="22.5" hidden="1" customHeight="1" x14ac:dyDescent="0.2">
      <c r="A82" s="64" t="s">
        <v>1588</v>
      </c>
      <c r="B82" s="13">
        <v>1.0089999999999999</v>
      </c>
      <c r="C82" s="13">
        <v>1.0089999999999999</v>
      </c>
      <c r="D82" s="13">
        <v>1.0089999999999999</v>
      </c>
      <c r="E82" s="13">
        <v>1.0089999999999999</v>
      </c>
      <c r="F82" s="115"/>
    </row>
    <row r="83" spans="1:6" ht="22.5" hidden="1" customHeight="1" x14ac:dyDescent="0.2">
      <c r="A83" s="64" t="s">
        <v>1590</v>
      </c>
      <c r="B83" s="13">
        <v>1</v>
      </c>
      <c r="C83" s="13">
        <v>1</v>
      </c>
      <c r="D83" s="13">
        <v>1</v>
      </c>
      <c r="E83" s="13">
        <v>1</v>
      </c>
      <c r="F83" s="115"/>
    </row>
    <row r="84" spans="1:6" ht="22.5" hidden="1" customHeight="1" x14ac:dyDescent="0.2">
      <c r="A84" s="64" t="s">
        <v>1591</v>
      </c>
      <c r="B84" s="13">
        <v>1</v>
      </c>
      <c r="C84" s="13">
        <v>1</v>
      </c>
      <c r="D84" s="13">
        <v>1</v>
      </c>
      <c r="E84" s="13">
        <v>1</v>
      </c>
      <c r="F84" s="115"/>
    </row>
    <row r="85" spans="1:6" ht="22.5" hidden="1" customHeight="1" x14ac:dyDescent="0.2">
      <c r="A85" s="64" t="s">
        <v>1592</v>
      </c>
      <c r="B85" s="13">
        <v>1</v>
      </c>
      <c r="C85" s="13">
        <v>1</v>
      </c>
      <c r="D85" s="13">
        <v>1</v>
      </c>
      <c r="E85" s="13">
        <v>1</v>
      </c>
      <c r="F85" s="115"/>
    </row>
    <row r="86" spans="1:6" ht="22.5" hidden="1" customHeight="1" x14ac:dyDescent="0.2">
      <c r="A86" s="64" t="s">
        <v>1593</v>
      </c>
      <c r="B86" s="13">
        <v>1.006</v>
      </c>
      <c r="C86" s="13">
        <v>1.006</v>
      </c>
      <c r="D86" s="13">
        <v>1.006</v>
      </c>
      <c r="E86" s="13">
        <v>1.006</v>
      </c>
      <c r="F86" s="115"/>
    </row>
    <row r="87" spans="1:6" ht="22.5" hidden="1" customHeight="1" x14ac:dyDescent="0.2">
      <c r="A87" s="64" t="s">
        <v>1594</v>
      </c>
      <c r="B87" s="13">
        <v>1.006</v>
      </c>
      <c r="C87" s="13">
        <v>1.006</v>
      </c>
      <c r="D87" s="13">
        <v>1.006</v>
      </c>
      <c r="E87" s="13">
        <v>1.006</v>
      </c>
      <c r="F87" s="115"/>
    </row>
    <row r="88" spans="1:6" ht="22.5" hidden="1" customHeight="1" x14ac:dyDescent="0.2">
      <c r="A88" s="64" t="s">
        <v>1595</v>
      </c>
      <c r="B88" s="13">
        <v>1.0129999999999999</v>
      </c>
      <c r="C88" s="13">
        <v>1.0129999999999999</v>
      </c>
      <c r="D88" s="13">
        <v>1.0129999999999999</v>
      </c>
      <c r="E88" s="13">
        <v>1.0129999999999999</v>
      </c>
      <c r="F88" s="115"/>
    </row>
    <row r="89" spans="1:6" ht="22.5" hidden="1" customHeight="1" x14ac:dyDescent="0.2">
      <c r="A89" s="64" t="s">
        <v>1596</v>
      </c>
      <c r="B89" s="13">
        <v>1.002</v>
      </c>
      <c r="C89" s="13">
        <v>1.002</v>
      </c>
      <c r="D89" s="13">
        <v>1.002</v>
      </c>
      <c r="E89" s="13">
        <v>1.002</v>
      </c>
      <c r="F89" s="115"/>
    </row>
    <row r="90" spans="1:6" ht="22.5" hidden="1" customHeight="1" x14ac:dyDescent="0.2">
      <c r="A90" s="64" t="s">
        <v>1597</v>
      </c>
      <c r="B90" s="13">
        <v>1</v>
      </c>
      <c r="C90" s="13">
        <v>1</v>
      </c>
      <c r="D90" s="13">
        <v>1</v>
      </c>
      <c r="E90" s="13">
        <v>1</v>
      </c>
      <c r="F90" s="115"/>
    </row>
    <row r="91" spans="1:6" ht="22.5" hidden="1" customHeight="1" x14ac:dyDescent="0.2">
      <c r="A91" s="64" t="s">
        <v>1598</v>
      </c>
      <c r="B91" s="13">
        <v>1</v>
      </c>
      <c r="C91" s="13">
        <v>1</v>
      </c>
      <c r="D91" s="13">
        <v>1</v>
      </c>
      <c r="E91" s="13">
        <v>1</v>
      </c>
      <c r="F91" s="115"/>
    </row>
    <row r="92" spans="1:6" ht="22.5" hidden="1" customHeight="1" x14ac:dyDescent="0.2">
      <c r="A92" s="64" t="s">
        <v>1599</v>
      </c>
      <c r="B92" s="13">
        <v>1</v>
      </c>
      <c r="C92" s="13">
        <v>1</v>
      </c>
      <c r="D92" s="13">
        <v>1</v>
      </c>
      <c r="E92" s="13">
        <v>1</v>
      </c>
      <c r="F92" s="115"/>
    </row>
    <row r="93" spans="1:6" ht="22.5" hidden="1" customHeight="1" x14ac:dyDescent="0.2">
      <c r="A93" s="64" t="s">
        <v>1600</v>
      </c>
      <c r="B93" s="13">
        <v>1</v>
      </c>
      <c r="C93" s="13">
        <v>1</v>
      </c>
      <c r="D93" s="13">
        <v>1</v>
      </c>
      <c r="E93" s="13">
        <v>1</v>
      </c>
      <c r="F93" s="115"/>
    </row>
    <row r="94" spans="1:6" ht="22.5" hidden="1" customHeight="1" x14ac:dyDescent="0.2">
      <c r="A94" s="64" t="s">
        <v>1601</v>
      </c>
      <c r="B94" s="13">
        <v>1.004</v>
      </c>
      <c r="C94" s="13">
        <v>1.004</v>
      </c>
      <c r="D94" s="13">
        <v>1.004</v>
      </c>
      <c r="E94" s="13">
        <v>1.004</v>
      </c>
      <c r="F94" s="115"/>
    </row>
    <row r="95" spans="1:6" ht="22.5" hidden="1" customHeight="1" x14ac:dyDescent="0.2">
      <c r="A95" s="64" t="s">
        <v>1602</v>
      </c>
      <c r="B95" s="13">
        <v>1</v>
      </c>
      <c r="C95" s="13">
        <v>1</v>
      </c>
      <c r="D95" s="13">
        <v>1</v>
      </c>
      <c r="E95" s="13">
        <v>1</v>
      </c>
      <c r="F95" s="115"/>
    </row>
    <row r="96" spans="1:6" ht="22.5" hidden="1" customHeight="1" x14ac:dyDescent="0.2">
      <c r="A96" s="64" t="s">
        <v>1603</v>
      </c>
      <c r="B96" s="13">
        <v>0.99399999999999999</v>
      </c>
      <c r="C96" s="13">
        <v>0.99399999999999999</v>
      </c>
      <c r="D96" s="13">
        <v>0.99399999999999999</v>
      </c>
      <c r="E96" s="13">
        <v>0.99399999999999999</v>
      </c>
      <c r="F96" s="115"/>
    </row>
    <row r="97" spans="1:6" hidden="1" x14ac:dyDescent="0.2">
      <c r="A97" s="61"/>
    </row>
    <row r="98" spans="1:6" ht="22.5" hidden="1" customHeight="1" x14ac:dyDescent="0.2">
      <c r="A98" s="164" t="s">
        <v>35</v>
      </c>
      <c r="B98" s="151"/>
      <c r="C98" s="151"/>
      <c r="D98" s="151"/>
      <c r="E98" s="151"/>
      <c r="F98" s="114"/>
    </row>
    <row r="99" spans="1:6" ht="22.5" hidden="1" customHeight="1" x14ac:dyDescent="0.2">
      <c r="A99" s="164" t="s">
        <v>275</v>
      </c>
      <c r="B99" s="151"/>
      <c r="C99" s="151"/>
      <c r="D99" s="151"/>
      <c r="E99" s="151"/>
      <c r="F99" s="114"/>
    </row>
    <row r="100" spans="1:6" ht="22.5" hidden="1" customHeight="1" x14ac:dyDescent="0.2">
      <c r="A100" s="62" t="s">
        <v>37</v>
      </c>
      <c r="B100" s="2" t="s">
        <v>2</v>
      </c>
      <c r="C100" s="2" t="s">
        <v>3</v>
      </c>
      <c r="D100" s="2" t="s">
        <v>4</v>
      </c>
      <c r="E100" s="2" t="s">
        <v>5</v>
      </c>
      <c r="F100" s="114"/>
    </row>
    <row r="101" spans="1:6" ht="22.5" hidden="1" customHeight="1" x14ac:dyDescent="0.2">
      <c r="A101" s="64" t="s">
        <v>1535</v>
      </c>
      <c r="B101" s="13">
        <v>1</v>
      </c>
      <c r="C101" s="13">
        <v>1</v>
      </c>
      <c r="D101" s="13">
        <v>1</v>
      </c>
      <c r="E101" s="13">
        <v>1</v>
      </c>
      <c r="F101" s="115"/>
    </row>
    <row r="102" spans="1:6" ht="22.5" hidden="1" customHeight="1" x14ac:dyDescent="0.2">
      <c r="A102" s="64" t="s">
        <v>1539</v>
      </c>
      <c r="B102" s="13">
        <v>1</v>
      </c>
      <c r="C102" s="13">
        <v>1</v>
      </c>
      <c r="D102" s="13">
        <v>1</v>
      </c>
      <c r="E102" s="13">
        <v>1</v>
      </c>
      <c r="F102" s="115"/>
    </row>
    <row r="103" spans="1:6" ht="22.5" hidden="1" customHeight="1" x14ac:dyDescent="0.2">
      <c r="A103" s="64" t="s">
        <v>1540</v>
      </c>
      <c r="B103" s="13">
        <v>0.99</v>
      </c>
      <c r="C103" s="13">
        <v>0.99</v>
      </c>
      <c r="D103" s="13">
        <v>0.99</v>
      </c>
      <c r="E103" s="13">
        <v>0.99</v>
      </c>
      <c r="F103" s="115"/>
    </row>
    <row r="104" spans="1:6" ht="22.5" hidden="1" customHeight="1" x14ac:dyDescent="0.2">
      <c r="A104" s="64" t="s">
        <v>1541</v>
      </c>
      <c r="B104" s="13">
        <v>1</v>
      </c>
      <c r="C104" s="13">
        <v>1</v>
      </c>
      <c r="D104" s="13">
        <v>1</v>
      </c>
      <c r="E104" s="13">
        <v>1</v>
      </c>
      <c r="F104" s="115"/>
    </row>
    <row r="105" spans="1:6" ht="22.5" hidden="1" customHeight="1" x14ac:dyDescent="0.2">
      <c r="A105" s="64" t="s">
        <v>1542</v>
      </c>
      <c r="B105" s="13">
        <v>1</v>
      </c>
      <c r="C105" s="13">
        <v>1</v>
      </c>
      <c r="D105" s="13">
        <v>1</v>
      </c>
      <c r="E105" s="13">
        <v>1</v>
      </c>
      <c r="F105" s="115"/>
    </row>
    <row r="106" spans="1:6" ht="22.5" hidden="1" customHeight="1" x14ac:dyDescent="0.2">
      <c r="A106" s="64" t="s">
        <v>1543</v>
      </c>
      <c r="B106" s="13">
        <v>0.999</v>
      </c>
      <c r="C106" s="13">
        <v>0.999</v>
      </c>
      <c r="D106" s="13">
        <v>0.999</v>
      </c>
      <c r="E106" s="13">
        <v>0.999</v>
      </c>
      <c r="F106" s="115"/>
    </row>
    <row r="107" spans="1:6" ht="22.5" hidden="1" customHeight="1" x14ac:dyDescent="0.2">
      <c r="A107" s="64" t="s">
        <v>1544</v>
      </c>
      <c r="B107" s="13">
        <v>1.0009999999999999</v>
      </c>
      <c r="C107" s="13">
        <v>1.0009999999999999</v>
      </c>
      <c r="D107" s="13">
        <v>1.0009999999999999</v>
      </c>
      <c r="E107" s="13">
        <v>1.0009999999999999</v>
      </c>
      <c r="F107" s="115"/>
    </row>
    <row r="108" spans="1:6" ht="22.5" hidden="1" customHeight="1" x14ac:dyDescent="0.2">
      <c r="A108" s="64" t="s">
        <v>1545</v>
      </c>
      <c r="B108" s="13">
        <v>1.0009999999999999</v>
      </c>
      <c r="C108" s="13">
        <v>1.0009999999999999</v>
      </c>
      <c r="D108" s="13">
        <v>1.0009999999999999</v>
      </c>
      <c r="E108" s="13">
        <v>1.0009999999999999</v>
      </c>
      <c r="F108" s="115"/>
    </row>
    <row r="109" spans="1:6" ht="22.5" hidden="1" customHeight="1" x14ac:dyDescent="0.2">
      <c r="A109" s="64" t="s">
        <v>1546</v>
      </c>
      <c r="B109" s="13">
        <v>1.0009999999999999</v>
      </c>
      <c r="C109" s="13">
        <v>1.0009999999999999</v>
      </c>
      <c r="D109" s="13">
        <v>1.0009999999999999</v>
      </c>
      <c r="E109" s="13">
        <v>1.0009999999999999</v>
      </c>
      <c r="F109" s="115"/>
    </row>
    <row r="110" spans="1:6" ht="22.5" hidden="1" customHeight="1" x14ac:dyDescent="0.2">
      <c r="A110" s="64" t="s">
        <v>1547</v>
      </c>
      <c r="B110" s="13">
        <v>1</v>
      </c>
      <c r="C110" s="13">
        <v>1</v>
      </c>
      <c r="D110" s="13">
        <v>1</v>
      </c>
      <c r="E110" s="13">
        <v>1</v>
      </c>
      <c r="F110" s="115"/>
    </row>
    <row r="111" spans="1:6" ht="22.5" hidden="1" customHeight="1" x14ac:dyDescent="0.2">
      <c r="A111" s="64" t="s">
        <v>1548</v>
      </c>
      <c r="B111" s="13">
        <v>0.995</v>
      </c>
      <c r="C111" s="13">
        <v>0.995</v>
      </c>
      <c r="D111" s="13">
        <v>0.995</v>
      </c>
      <c r="E111" s="13">
        <v>0.995</v>
      </c>
      <c r="F111" s="115"/>
    </row>
    <row r="112" spans="1:6" ht="22.5" hidden="1" customHeight="1" x14ac:dyDescent="0.2">
      <c r="A112" s="64" t="s">
        <v>1549</v>
      </c>
      <c r="B112" s="13">
        <v>0.99199999999999999</v>
      </c>
      <c r="C112" s="13">
        <v>0.99199999999999999</v>
      </c>
      <c r="D112" s="13">
        <v>0.99199999999999999</v>
      </c>
      <c r="E112" s="13">
        <v>0.99199999999999999</v>
      </c>
      <c r="F112" s="115"/>
    </row>
    <row r="113" spans="1:6" ht="22.5" hidden="1" customHeight="1" x14ac:dyDescent="0.2">
      <c r="A113" s="64" t="s">
        <v>1550</v>
      </c>
      <c r="B113" s="13">
        <v>0.99399999999999999</v>
      </c>
      <c r="C113" s="13">
        <v>0.99399999999999999</v>
      </c>
      <c r="D113" s="13">
        <v>0.99399999999999999</v>
      </c>
      <c r="E113" s="13">
        <v>0.99399999999999999</v>
      </c>
      <c r="F113" s="115"/>
    </row>
    <row r="114" spans="1:6" ht="22.5" hidden="1" customHeight="1" x14ac:dyDescent="0.2">
      <c r="A114" s="64" t="s">
        <v>1551</v>
      </c>
      <c r="B114" s="13">
        <v>0.99199999999999999</v>
      </c>
      <c r="C114" s="13">
        <v>0.99199999999999999</v>
      </c>
      <c r="D114" s="13">
        <v>0.99199999999999999</v>
      </c>
      <c r="E114" s="13">
        <v>0.99199999999999999</v>
      </c>
      <c r="F114" s="115"/>
    </row>
    <row r="115" spans="1:6" ht="22.5" hidden="1" customHeight="1" x14ac:dyDescent="0.2">
      <c r="A115" s="64" t="s">
        <v>1552</v>
      </c>
      <c r="B115" s="13">
        <v>0.97699999999999998</v>
      </c>
      <c r="C115" s="13">
        <v>0.97699999999999998</v>
      </c>
      <c r="D115" s="13">
        <v>0.97699999999999998</v>
      </c>
      <c r="E115" s="13">
        <v>0.97699999999999998</v>
      </c>
      <c r="F115" s="115"/>
    </row>
    <row r="116" spans="1:6" ht="22.5" hidden="1" customHeight="1" x14ac:dyDescent="0.2">
      <c r="A116" s="64" t="s">
        <v>1553</v>
      </c>
      <c r="B116" s="13">
        <v>0.99299999999999999</v>
      </c>
      <c r="C116" s="13">
        <v>0.99299999999999999</v>
      </c>
      <c r="D116" s="13">
        <v>0.99299999999999999</v>
      </c>
      <c r="E116" s="13">
        <v>0.99299999999999999</v>
      </c>
      <c r="F116" s="115"/>
    </row>
    <row r="117" spans="1:6" ht="22.5" hidden="1" customHeight="1" x14ac:dyDescent="0.2">
      <c r="A117" s="64" t="s">
        <v>1554</v>
      </c>
      <c r="B117" s="13">
        <v>0.999</v>
      </c>
      <c r="C117" s="13">
        <v>0.999</v>
      </c>
      <c r="D117" s="13">
        <v>0.999</v>
      </c>
      <c r="E117" s="13">
        <v>0.999</v>
      </c>
      <c r="F117" s="115"/>
    </row>
    <row r="118" spans="1:6" ht="22.5" hidden="1" customHeight="1" x14ac:dyDescent="0.2">
      <c r="A118" s="64" t="s">
        <v>1555</v>
      </c>
      <c r="B118" s="13">
        <v>0.998</v>
      </c>
      <c r="C118" s="13">
        <v>0.998</v>
      </c>
      <c r="D118" s="13">
        <v>0.998</v>
      </c>
      <c r="E118" s="13">
        <v>0.998</v>
      </c>
      <c r="F118" s="115"/>
    </row>
    <row r="119" spans="1:6" ht="22.5" hidden="1" customHeight="1" x14ac:dyDescent="0.2">
      <c r="A119" s="64" t="s">
        <v>1556</v>
      </c>
      <c r="B119" s="13">
        <v>0.98899999999999999</v>
      </c>
      <c r="C119" s="13">
        <v>0.98899999999999999</v>
      </c>
      <c r="D119" s="13">
        <v>0.98899999999999999</v>
      </c>
      <c r="E119" s="13">
        <v>0.98899999999999999</v>
      </c>
      <c r="F119" s="115"/>
    </row>
    <row r="120" spans="1:6" ht="22.5" hidden="1" customHeight="1" x14ac:dyDescent="0.2">
      <c r="A120" s="64" t="s">
        <v>1557</v>
      </c>
      <c r="B120" s="13">
        <v>0.99399999999999999</v>
      </c>
      <c r="C120" s="13">
        <v>0.99399999999999999</v>
      </c>
      <c r="D120" s="13">
        <v>0.99399999999999999</v>
      </c>
      <c r="E120" s="13">
        <v>0.99399999999999999</v>
      </c>
      <c r="F120" s="115"/>
    </row>
    <row r="121" spans="1:6" ht="22.5" hidden="1" customHeight="1" x14ac:dyDescent="0.2">
      <c r="A121" s="64" t="s">
        <v>1558</v>
      </c>
      <c r="B121" s="13">
        <v>0.999</v>
      </c>
      <c r="C121" s="13">
        <v>0.999</v>
      </c>
      <c r="D121" s="13">
        <v>0.999</v>
      </c>
      <c r="E121" s="13">
        <v>0.999</v>
      </c>
      <c r="F121" s="115"/>
    </row>
    <row r="122" spans="1:6" ht="22.5" hidden="1" customHeight="1" x14ac:dyDescent="0.2">
      <c r="A122" s="64" t="s">
        <v>1559</v>
      </c>
      <c r="B122" s="13">
        <v>1</v>
      </c>
      <c r="C122" s="13">
        <v>1</v>
      </c>
      <c r="D122" s="13">
        <v>1</v>
      </c>
      <c r="E122" s="13">
        <v>1</v>
      </c>
      <c r="F122" s="115"/>
    </row>
    <row r="123" spans="1:6" ht="22.5" hidden="1" customHeight="1" x14ac:dyDescent="0.2">
      <c r="A123" s="64" t="s">
        <v>1560</v>
      </c>
      <c r="B123" s="13">
        <v>0.99099999999999999</v>
      </c>
      <c r="C123" s="13">
        <v>0.99099999999999999</v>
      </c>
      <c r="D123" s="13">
        <v>0.99099999999999999</v>
      </c>
      <c r="E123" s="13">
        <v>0.99099999999999999</v>
      </c>
      <c r="F123" s="115"/>
    </row>
    <row r="124" spans="1:6" ht="22.5" hidden="1" customHeight="1" x14ac:dyDescent="0.2">
      <c r="A124" s="64" t="s">
        <v>1561</v>
      </c>
      <c r="B124" s="13">
        <v>1.01</v>
      </c>
      <c r="C124" s="13">
        <v>1.01</v>
      </c>
      <c r="D124" s="13">
        <v>1.01</v>
      </c>
      <c r="E124" s="13">
        <v>1.01</v>
      </c>
      <c r="F124" s="115"/>
    </row>
    <row r="125" spans="1:6" ht="22.5" hidden="1" customHeight="1" x14ac:dyDescent="0.2">
      <c r="A125" s="64" t="s">
        <v>1565</v>
      </c>
      <c r="B125" s="13">
        <v>1.002</v>
      </c>
      <c r="C125" s="13">
        <v>1.002</v>
      </c>
      <c r="D125" s="13">
        <v>1.002</v>
      </c>
      <c r="E125" s="13">
        <v>1.002</v>
      </c>
      <c r="F125" s="115"/>
    </row>
    <row r="126" spans="1:6" ht="22.5" hidden="1" customHeight="1" x14ac:dyDescent="0.2">
      <c r="A126" s="64" t="s">
        <v>1566</v>
      </c>
      <c r="B126" s="13">
        <v>1.0129999999999999</v>
      </c>
      <c r="C126" s="13">
        <v>1.0129999999999999</v>
      </c>
      <c r="D126" s="13">
        <v>1.0129999999999999</v>
      </c>
      <c r="E126" s="13">
        <v>1.0129999999999999</v>
      </c>
      <c r="F126" s="115"/>
    </row>
    <row r="127" spans="1:6" ht="22.5" hidden="1" customHeight="1" x14ac:dyDescent="0.2">
      <c r="A127" s="64" t="s">
        <v>1567</v>
      </c>
      <c r="B127" s="13">
        <v>0.98199999999999998</v>
      </c>
      <c r="C127" s="13">
        <v>0.98199999999999998</v>
      </c>
      <c r="D127" s="13">
        <v>0.98199999999999998</v>
      </c>
      <c r="E127" s="13">
        <v>0.98199999999999998</v>
      </c>
      <c r="F127" s="115"/>
    </row>
    <row r="128" spans="1:6" ht="22.5" hidden="1" customHeight="1" x14ac:dyDescent="0.2">
      <c r="A128" s="64" t="s">
        <v>1568</v>
      </c>
      <c r="B128" s="13">
        <v>1.012</v>
      </c>
      <c r="C128" s="13">
        <v>1.012</v>
      </c>
      <c r="D128" s="13">
        <v>1.012</v>
      </c>
      <c r="E128" s="13">
        <v>1.012</v>
      </c>
      <c r="F128" s="115"/>
    </row>
    <row r="129" spans="1:6" ht="22.5" hidden="1" customHeight="1" x14ac:dyDescent="0.2">
      <c r="A129" s="64" t="s">
        <v>1569</v>
      </c>
      <c r="B129" s="13">
        <v>0.996</v>
      </c>
      <c r="C129" s="13">
        <v>0.996</v>
      </c>
      <c r="D129" s="13">
        <v>0.996</v>
      </c>
      <c r="E129" s="13">
        <v>0.996</v>
      </c>
      <c r="F129" s="115"/>
    </row>
    <row r="130" spans="1:6" ht="22.5" hidden="1" customHeight="1" x14ac:dyDescent="0.2">
      <c r="A130" s="64" t="s">
        <v>1570</v>
      </c>
      <c r="B130" s="13">
        <v>0.996</v>
      </c>
      <c r="C130" s="13">
        <v>0.996</v>
      </c>
      <c r="D130" s="13">
        <v>0.996</v>
      </c>
      <c r="E130" s="13">
        <v>0.996</v>
      </c>
      <c r="F130" s="115"/>
    </row>
    <row r="131" spans="1:6" ht="22.5" hidden="1" customHeight="1" x14ac:dyDescent="0.2">
      <c r="A131" s="64" t="s">
        <v>1571</v>
      </c>
      <c r="B131" s="13">
        <v>0.99199999999999999</v>
      </c>
      <c r="C131" s="13">
        <v>0.99199999999999999</v>
      </c>
      <c r="D131" s="13">
        <v>0.99199999999999999</v>
      </c>
      <c r="E131" s="13">
        <v>0.99199999999999999</v>
      </c>
      <c r="F131" s="115"/>
    </row>
    <row r="132" spans="1:6" ht="22.5" hidden="1" customHeight="1" x14ac:dyDescent="0.2">
      <c r="A132" s="64" t="s">
        <v>1572</v>
      </c>
      <c r="B132" s="13">
        <v>1</v>
      </c>
      <c r="C132" s="13">
        <v>1</v>
      </c>
      <c r="D132" s="13">
        <v>1</v>
      </c>
      <c r="E132" s="13">
        <v>1</v>
      </c>
      <c r="F132" s="115"/>
    </row>
    <row r="133" spans="1:6" ht="22.5" hidden="1" customHeight="1" x14ac:dyDescent="0.2">
      <c r="A133" s="64" t="s">
        <v>1573</v>
      </c>
      <c r="B133" s="13">
        <v>0.98299999999999998</v>
      </c>
      <c r="C133" s="13">
        <v>0.98299999999999998</v>
      </c>
      <c r="D133" s="13">
        <v>0.98299999999999998</v>
      </c>
      <c r="E133" s="13">
        <v>0.98299999999999998</v>
      </c>
      <c r="F133" s="115"/>
    </row>
    <row r="134" spans="1:6" ht="22.5" hidden="1" customHeight="1" x14ac:dyDescent="0.2">
      <c r="A134" s="64" t="s">
        <v>1574</v>
      </c>
      <c r="B134" s="13">
        <v>0.99399999999999999</v>
      </c>
      <c r="C134" s="13">
        <v>0.99399999999999999</v>
      </c>
      <c r="D134" s="13">
        <v>0.99399999999999999</v>
      </c>
      <c r="E134" s="13">
        <v>0.99399999999999999</v>
      </c>
      <c r="F134" s="115"/>
    </row>
    <row r="135" spans="1:6" ht="22.5" hidden="1" customHeight="1" x14ac:dyDescent="0.2">
      <c r="A135" s="64" t="s">
        <v>1575</v>
      </c>
      <c r="B135" s="13">
        <v>0.999</v>
      </c>
      <c r="C135" s="13">
        <v>0.999</v>
      </c>
      <c r="D135" s="13">
        <v>0.999</v>
      </c>
      <c r="E135" s="13">
        <v>0.999</v>
      </c>
      <c r="F135" s="115"/>
    </row>
    <row r="136" spans="1:6" ht="22.5" hidden="1" customHeight="1" x14ac:dyDescent="0.2">
      <c r="A136" s="64" t="s">
        <v>1576</v>
      </c>
      <c r="B136" s="13">
        <v>0.99099999999999999</v>
      </c>
      <c r="C136" s="13">
        <v>0.99099999999999999</v>
      </c>
      <c r="D136" s="13">
        <v>0.99099999999999999</v>
      </c>
      <c r="E136" s="13">
        <v>0.99099999999999999</v>
      </c>
      <c r="F136" s="115"/>
    </row>
    <row r="137" spans="1:6" ht="22.5" hidden="1" customHeight="1" x14ac:dyDescent="0.2">
      <c r="A137" s="64" t="s">
        <v>1577</v>
      </c>
      <c r="B137" s="13">
        <v>0.998</v>
      </c>
      <c r="C137" s="13">
        <v>0.998</v>
      </c>
      <c r="D137" s="13">
        <v>0.998</v>
      </c>
      <c r="E137" s="13">
        <v>0.998</v>
      </c>
      <c r="F137" s="115"/>
    </row>
    <row r="138" spans="1:6" ht="22.5" hidden="1" customHeight="1" x14ac:dyDescent="0.2">
      <c r="A138" s="64" t="s">
        <v>1578</v>
      </c>
      <c r="B138" s="13">
        <v>0.99399999999999999</v>
      </c>
      <c r="C138" s="13">
        <v>0.99399999999999999</v>
      </c>
      <c r="D138" s="13">
        <v>0.99399999999999999</v>
      </c>
      <c r="E138" s="13">
        <v>0.99399999999999999</v>
      </c>
      <c r="F138" s="115"/>
    </row>
    <row r="139" spans="1:6" ht="22.5" hidden="1" customHeight="1" x14ac:dyDescent="0.2">
      <c r="A139" s="64" t="s">
        <v>1579</v>
      </c>
      <c r="B139" s="13">
        <v>0.99199999999999999</v>
      </c>
      <c r="C139" s="13">
        <v>0.99199999999999999</v>
      </c>
      <c r="D139" s="13">
        <v>0.99199999999999999</v>
      </c>
      <c r="E139" s="13">
        <v>0.99199999999999999</v>
      </c>
      <c r="F139" s="115"/>
    </row>
    <row r="140" spans="1:6" ht="22.5" hidden="1" customHeight="1" x14ac:dyDescent="0.2">
      <c r="A140" s="64" t="s">
        <v>1580</v>
      </c>
      <c r="B140" s="13">
        <v>0.99</v>
      </c>
      <c r="C140" s="13">
        <v>0.99</v>
      </c>
      <c r="D140" s="13">
        <v>0.99</v>
      </c>
      <c r="E140" s="13">
        <v>0.99</v>
      </c>
      <c r="F140" s="115"/>
    </row>
    <row r="141" spans="1:6" ht="22.5" hidden="1" customHeight="1" x14ac:dyDescent="0.2">
      <c r="A141" s="64" t="s">
        <v>1582</v>
      </c>
      <c r="B141" s="13">
        <v>0.999</v>
      </c>
      <c r="C141" s="13">
        <v>0.999</v>
      </c>
      <c r="D141" s="13">
        <v>0.999</v>
      </c>
      <c r="E141" s="13">
        <v>0.999</v>
      </c>
      <c r="F141" s="115"/>
    </row>
    <row r="142" spans="1:6" ht="22.5" hidden="1" customHeight="1" x14ac:dyDescent="0.2">
      <c r="A142" s="64" t="s">
        <v>1584</v>
      </c>
      <c r="B142" s="13">
        <v>1.0109999999999999</v>
      </c>
      <c r="C142" s="13">
        <v>1.0109999999999999</v>
      </c>
      <c r="D142" s="13">
        <v>1.0109999999999999</v>
      </c>
      <c r="E142" s="13">
        <v>1.0109999999999999</v>
      </c>
      <c r="F142" s="115"/>
    </row>
    <row r="143" spans="1:6" ht="22.5" hidden="1" customHeight="1" x14ac:dyDescent="0.2">
      <c r="A143" s="64" t="s">
        <v>1586</v>
      </c>
      <c r="B143" s="13">
        <v>0.995</v>
      </c>
      <c r="C143" s="13">
        <v>0.995</v>
      </c>
      <c r="D143" s="13">
        <v>0.995</v>
      </c>
      <c r="E143" s="13">
        <v>0.995</v>
      </c>
      <c r="F143" s="115"/>
    </row>
    <row r="144" spans="1:6" ht="22.5" hidden="1" customHeight="1" x14ac:dyDescent="0.2">
      <c r="A144" s="64" t="s">
        <v>1588</v>
      </c>
      <c r="B144" s="13">
        <v>1.0089999999999999</v>
      </c>
      <c r="C144" s="13">
        <v>1.0089999999999999</v>
      </c>
      <c r="D144" s="13">
        <v>1.0089999999999999</v>
      </c>
      <c r="E144" s="13">
        <v>1.0089999999999999</v>
      </c>
      <c r="F144" s="115"/>
    </row>
    <row r="145" spans="1:6" ht="22.5" hidden="1" customHeight="1" x14ac:dyDescent="0.2">
      <c r="A145" s="64" t="s">
        <v>1590</v>
      </c>
      <c r="B145" s="13">
        <v>0.998</v>
      </c>
      <c r="C145" s="13">
        <v>0.998</v>
      </c>
      <c r="D145" s="13">
        <v>0.998</v>
      </c>
      <c r="E145" s="13">
        <v>0.998</v>
      </c>
      <c r="F145" s="115"/>
    </row>
    <row r="146" spans="1:6" ht="22.5" hidden="1" customHeight="1" x14ac:dyDescent="0.2">
      <c r="A146" s="64" t="s">
        <v>1591</v>
      </c>
      <c r="B146" s="13">
        <v>0.998</v>
      </c>
      <c r="C146" s="13">
        <v>0.998</v>
      </c>
      <c r="D146" s="13">
        <v>0.998</v>
      </c>
      <c r="E146" s="13">
        <v>0.998</v>
      </c>
      <c r="F146" s="115"/>
    </row>
    <row r="147" spans="1:6" ht="22.5" hidden="1" customHeight="1" x14ac:dyDescent="0.2">
      <c r="A147" s="64" t="s">
        <v>1592</v>
      </c>
      <c r="B147" s="13">
        <v>0.997</v>
      </c>
      <c r="C147" s="13">
        <v>0.997</v>
      </c>
      <c r="D147" s="13">
        <v>0.997</v>
      </c>
      <c r="E147" s="13">
        <v>0.997</v>
      </c>
      <c r="F147" s="115"/>
    </row>
    <row r="148" spans="1:6" ht="22.5" hidden="1" customHeight="1" x14ac:dyDescent="0.2">
      <c r="A148" s="64" t="s">
        <v>1593</v>
      </c>
      <c r="B148" s="13">
        <v>0.90900000000000003</v>
      </c>
      <c r="C148" s="13">
        <v>0.90900000000000003</v>
      </c>
      <c r="D148" s="13">
        <v>0.90900000000000003</v>
      </c>
      <c r="E148" s="13">
        <v>0.90900000000000003</v>
      </c>
      <c r="F148" s="115"/>
    </row>
    <row r="149" spans="1:6" ht="22.5" hidden="1" customHeight="1" x14ac:dyDescent="0.2">
      <c r="A149" s="64" t="s">
        <v>1594</v>
      </c>
      <c r="B149" s="13">
        <v>0.90900000000000003</v>
      </c>
      <c r="C149" s="13">
        <v>0.90900000000000003</v>
      </c>
      <c r="D149" s="13">
        <v>0.90900000000000003</v>
      </c>
      <c r="E149" s="13">
        <v>0.90900000000000003</v>
      </c>
      <c r="F149" s="115"/>
    </row>
    <row r="150" spans="1:6" ht="22.5" hidden="1" customHeight="1" x14ac:dyDescent="0.2">
      <c r="A150" s="64" t="s">
        <v>1595</v>
      </c>
      <c r="B150" s="13">
        <v>0.98699999999999999</v>
      </c>
      <c r="C150" s="13">
        <v>0.98699999999999999</v>
      </c>
      <c r="D150" s="13">
        <v>0.98699999999999999</v>
      </c>
      <c r="E150" s="13">
        <v>0.98699999999999999</v>
      </c>
      <c r="F150" s="115"/>
    </row>
    <row r="151" spans="1:6" ht="22.5" hidden="1" customHeight="1" x14ac:dyDescent="0.2">
      <c r="A151" s="64" t="s">
        <v>1597</v>
      </c>
      <c r="B151" s="13">
        <v>0.996</v>
      </c>
      <c r="C151" s="13">
        <v>0.996</v>
      </c>
      <c r="D151" s="13">
        <v>0.996</v>
      </c>
      <c r="E151" s="13">
        <v>0.996</v>
      </c>
      <c r="F151" s="115"/>
    </row>
    <row r="152" spans="1:6" ht="22.5" hidden="1" customHeight="1" x14ac:dyDescent="0.2">
      <c r="A152" s="64" t="s">
        <v>1598</v>
      </c>
      <c r="B152" s="13">
        <v>0.996</v>
      </c>
      <c r="C152" s="13">
        <v>0.996</v>
      </c>
      <c r="D152" s="13">
        <v>0.996</v>
      </c>
      <c r="E152" s="13">
        <v>0.996</v>
      </c>
      <c r="F152" s="115"/>
    </row>
    <row r="153" spans="1:6" ht="22.5" hidden="1" customHeight="1" x14ac:dyDescent="0.2">
      <c r="A153" s="64" t="s">
        <v>1599</v>
      </c>
      <c r="B153" s="13">
        <v>0.997</v>
      </c>
      <c r="C153" s="13">
        <v>0.997</v>
      </c>
      <c r="D153" s="13">
        <v>0.997</v>
      </c>
      <c r="E153" s="13">
        <v>0.997</v>
      </c>
      <c r="F153" s="115"/>
    </row>
    <row r="154" spans="1:6" ht="22.5" hidden="1" customHeight="1" x14ac:dyDescent="0.2">
      <c r="A154" s="64" t="s">
        <v>1600</v>
      </c>
      <c r="B154" s="13">
        <v>0.998</v>
      </c>
      <c r="C154" s="13">
        <v>0.998</v>
      </c>
      <c r="D154" s="13">
        <v>0.998</v>
      </c>
      <c r="E154" s="13">
        <v>0.998</v>
      </c>
      <c r="F154" s="115"/>
    </row>
    <row r="155" spans="1:6" ht="22.5" hidden="1" customHeight="1" x14ac:dyDescent="0.2">
      <c r="A155" s="64" t="s">
        <v>1601</v>
      </c>
      <c r="B155" s="13">
        <v>0.99299999999999999</v>
      </c>
      <c r="C155" s="13">
        <v>0.99299999999999999</v>
      </c>
      <c r="D155" s="13">
        <v>0.99299999999999999</v>
      </c>
      <c r="E155" s="13">
        <v>0.99299999999999999</v>
      </c>
      <c r="F155" s="115"/>
    </row>
    <row r="156" spans="1:6" ht="22.5" hidden="1" customHeight="1" x14ac:dyDescent="0.2">
      <c r="A156" s="64" t="s">
        <v>1602</v>
      </c>
      <c r="B156" s="13">
        <v>0.99</v>
      </c>
      <c r="C156" s="13">
        <v>0.99</v>
      </c>
      <c r="D156" s="13">
        <v>0.99</v>
      </c>
      <c r="E156" s="13">
        <v>0.99</v>
      </c>
      <c r="F156" s="115"/>
    </row>
    <row r="157" spans="1:6" ht="22.5" hidden="1" customHeight="1" x14ac:dyDescent="0.2">
      <c r="A157" s="64" t="s">
        <v>1603</v>
      </c>
      <c r="B157" s="13">
        <v>1</v>
      </c>
      <c r="C157" s="13">
        <v>1</v>
      </c>
      <c r="D157" s="13">
        <v>1</v>
      </c>
      <c r="E157" s="13">
        <v>1</v>
      </c>
      <c r="F157" s="115"/>
    </row>
    <row r="158" spans="1:6" ht="22.5" hidden="1" customHeight="1" x14ac:dyDescent="0.2">
      <c r="A158" s="64" t="s">
        <v>1603</v>
      </c>
      <c r="B158" s="13">
        <v>0.999</v>
      </c>
      <c r="C158" s="13">
        <v>0.999</v>
      </c>
      <c r="D158" s="13">
        <v>0.999</v>
      </c>
      <c r="E158" s="13">
        <v>0.999</v>
      </c>
      <c r="F158" s="115"/>
    </row>
    <row r="159" spans="1:6" ht="22.5" hidden="1" customHeight="1" thickBot="1" x14ac:dyDescent="0.25">
      <c r="A159" s="68" t="s">
        <v>1603</v>
      </c>
      <c r="B159" s="69">
        <v>0.99399999999999999</v>
      </c>
      <c r="C159" s="69">
        <v>0.99399999999999999</v>
      </c>
      <c r="D159" s="69">
        <v>0.99399999999999999</v>
      </c>
      <c r="E159" s="69">
        <v>0.99399999999999999</v>
      </c>
      <c r="F159" s="115"/>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6" t="s">
        <v>1662</v>
      </c>
      <c r="B3" s="177"/>
      <c r="C3" s="177"/>
      <c r="D3" s="177"/>
      <c r="E3" s="177"/>
      <c r="F3" s="178"/>
      <c r="G3" s="121"/>
    </row>
    <row r="4" spans="1:16364" ht="23.25" customHeight="1" x14ac:dyDescent="0.2">
      <c r="A4" s="169" t="s">
        <v>1</v>
      </c>
      <c r="B4" s="2" t="s">
        <v>2</v>
      </c>
      <c r="C4" s="2" t="s">
        <v>3</v>
      </c>
      <c r="D4" s="2" t="s">
        <v>4</v>
      </c>
      <c r="E4" s="2" t="s">
        <v>5</v>
      </c>
      <c r="F4" s="2" t="s">
        <v>1664</v>
      </c>
      <c r="G4" s="116"/>
    </row>
    <row r="5" spans="1:16364" ht="23.25" customHeight="1" x14ac:dyDescent="0.2">
      <c r="A5" s="170"/>
      <c r="B5" s="2" t="s">
        <v>1510</v>
      </c>
      <c r="C5" s="2" t="s">
        <v>1511</v>
      </c>
      <c r="D5" s="2" t="s">
        <v>8</v>
      </c>
      <c r="E5" s="2" t="s">
        <v>9</v>
      </c>
      <c r="F5" s="2" t="s">
        <v>1665</v>
      </c>
      <c r="G5" s="116"/>
    </row>
    <row r="6" spans="1:16364" ht="36.75" customHeight="1" x14ac:dyDescent="0.2">
      <c r="A6" s="2" t="s">
        <v>1512</v>
      </c>
      <c r="B6" s="52"/>
      <c r="C6" s="52"/>
      <c r="D6" s="52"/>
      <c r="E6" s="52"/>
      <c r="F6" s="52"/>
      <c r="G6" s="117"/>
    </row>
    <row r="7" spans="1:16364" ht="33.75" customHeight="1" x14ac:dyDescent="0.2">
      <c r="A7" s="2" t="s">
        <v>1515</v>
      </c>
      <c r="B7" s="52"/>
      <c r="C7" s="113"/>
      <c r="D7" s="52"/>
      <c r="E7" s="52"/>
      <c r="F7" s="52"/>
      <c r="G7" s="117"/>
    </row>
    <row r="8" spans="1:16364" ht="33.75" customHeight="1" x14ac:dyDescent="0.2">
      <c r="A8" s="2" t="s">
        <v>17</v>
      </c>
      <c r="B8" s="52"/>
      <c r="C8" s="52"/>
      <c r="D8" s="52"/>
      <c r="E8" s="52"/>
      <c r="F8" s="52"/>
      <c r="G8" s="117"/>
    </row>
    <row r="9" spans="1:16364" ht="12.75" customHeight="1" x14ac:dyDescent="0.2">
      <c r="A9" s="58" t="s">
        <v>18</v>
      </c>
      <c r="B9" s="134" t="s">
        <v>19</v>
      </c>
      <c r="C9" s="134"/>
      <c r="D9" s="134"/>
      <c r="E9" s="134"/>
      <c r="F9" s="134"/>
      <c r="G9" s="120"/>
    </row>
    <row r="10" spans="1:16364" x14ac:dyDescent="0.2">
      <c r="A10" s="60"/>
      <c r="B10" s="5"/>
      <c r="C10" s="5"/>
      <c r="D10" s="5"/>
      <c r="E10" s="5"/>
      <c r="F10" s="55"/>
    </row>
    <row r="11" spans="1:16364" x14ac:dyDescent="0.2">
      <c r="A11" s="61"/>
      <c r="B11" s="5"/>
      <c r="C11" s="5"/>
      <c r="D11" s="5"/>
      <c r="E11" s="5"/>
      <c r="F11" s="55"/>
    </row>
    <row r="12" spans="1:16364" ht="23.25" customHeight="1" x14ac:dyDescent="0.2">
      <c r="A12" s="164" t="s">
        <v>20</v>
      </c>
      <c r="B12" s="151"/>
      <c r="C12" s="151"/>
      <c r="D12" s="151"/>
      <c r="E12" s="151"/>
      <c r="F12" s="165"/>
      <c r="G12" s="114"/>
    </row>
    <row r="13" spans="1:16364" ht="23.25" customHeight="1" x14ac:dyDescent="0.2">
      <c r="A13" s="164" t="s">
        <v>21</v>
      </c>
      <c r="B13" s="151"/>
      <c r="C13" s="151"/>
      <c r="D13" s="151"/>
      <c r="E13" s="151"/>
      <c r="F13" s="165"/>
      <c r="G13" s="114"/>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4" t="s">
        <v>35</v>
      </c>
      <c r="B23" s="151"/>
      <c r="C23" s="151"/>
      <c r="D23" s="151"/>
      <c r="E23" s="151"/>
      <c r="F23" s="165"/>
      <c r="G23" s="114"/>
    </row>
    <row r="24" spans="1:7" ht="22.5" hidden="1" customHeight="1" x14ac:dyDescent="0.2">
      <c r="A24" s="164" t="s">
        <v>36</v>
      </c>
      <c r="B24" s="151"/>
      <c r="C24" s="151"/>
      <c r="D24" s="151"/>
      <c r="E24" s="151"/>
      <c r="F24" s="165"/>
      <c r="G24" s="114"/>
    </row>
    <row r="25" spans="1:7" ht="22.5" hidden="1" customHeight="1" x14ac:dyDescent="0.2">
      <c r="A25" s="62" t="s">
        <v>37</v>
      </c>
      <c r="B25" s="2" t="s">
        <v>2</v>
      </c>
      <c r="C25" s="2" t="s">
        <v>3</v>
      </c>
      <c r="D25" s="2" t="s">
        <v>4</v>
      </c>
      <c r="E25" s="2" t="s">
        <v>5</v>
      </c>
      <c r="F25" s="63" t="s">
        <v>23</v>
      </c>
      <c r="G25" s="114"/>
    </row>
    <row r="26" spans="1:7" ht="22.5" hidden="1" customHeight="1" x14ac:dyDescent="0.2">
      <c r="A26" s="64" t="s">
        <v>1528</v>
      </c>
      <c r="B26" s="13">
        <v>1.032</v>
      </c>
      <c r="C26" s="13">
        <v>1.032</v>
      </c>
      <c r="D26" s="13">
        <v>1.032</v>
      </c>
      <c r="E26" s="13">
        <v>1.032</v>
      </c>
      <c r="F26" s="67">
        <v>610</v>
      </c>
      <c r="G26" s="115"/>
    </row>
    <row r="27" spans="1:7" ht="22.5" hidden="1" customHeight="1" x14ac:dyDescent="0.2">
      <c r="A27" s="64" t="s">
        <v>1529</v>
      </c>
      <c r="B27" s="13">
        <v>1.002</v>
      </c>
      <c r="C27" s="13">
        <v>1.002</v>
      </c>
      <c r="D27" s="13">
        <v>1.002</v>
      </c>
      <c r="E27" s="13">
        <v>1.002</v>
      </c>
      <c r="F27" s="67">
        <v>500</v>
      </c>
      <c r="G27" s="115"/>
    </row>
    <row r="28" spans="1:7" ht="22.5" hidden="1" customHeight="1" x14ac:dyDescent="0.2">
      <c r="A28" s="64" t="s">
        <v>1530</v>
      </c>
      <c r="B28" s="13">
        <v>1.012</v>
      </c>
      <c r="C28" s="13">
        <v>1.012</v>
      </c>
      <c r="D28" s="13">
        <v>1.012</v>
      </c>
      <c r="E28" s="13">
        <v>1.012</v>
      </c>
      <c r="F28" s="67">
        <v>650</v>
      </c>
      <c r="G28" s="115"/>
    </row>
    <row r="29" spans="1:7" ht="22.5" hidden="1" customHeight="1" x14ac:dyDescent="0.2">
      <c r="A29" s="64" t="s">
        <v>1531</v>
      </c>
      <c r="B29" s="13">
        <v>1.0529999999999999</v>
      </c>
      <c r="C29" s="13">
        <v>1.0529999999999999</v>
      </c>
      <c r="D29" s="13">
        <v>1.0529999999999999</v>
      </c>
      <c r="E29" s="13">
        <v>1.0529999999999999</v>
      </c>
      <c r="F29" s="67">
        <v>660</v>
      </c>
      <c r="G29" s="115"/>
    </row>
    <row r="30" spans="1:7" ht="22.5" hidden="1" customHeight="1" x14ac:dyDescent="0.2">
      <c r="A30" s="64" t="s">
        <v>1532</v>
      </c>
      <c r="B30" s="13">
        <v>1.024</v>
      </c>
      <c r="C30" s="13">
        <v>1.024</v>
      </c>
      <c r="D30" s="13">
        <v>1.024</v>
      </c>
      <c r="E30" s="13">
        <v>1.024</v>
      </c>
      <c r="F30" s="67">
        <v>640</v>
      </c>
      <c r="G30" s="115"/>
    </row>
    <row r="31" spans="1:7" ht="22.5" hidden="1" customHeight="1" x14ac:dyDescent="0.2">
      <c r="A31" s="64" t="s">
        <v>1533</v>
      </c>
      <c r="B31" s="13">
        <v>1.0149999999999999</v>
      </c>
      <c r="C31" s="13">
        <v>1.0149999999999999</v>
      </c>
      <c r="D31" s="13">
        <v>1.0149999999999999</v>
      </c>
      <c r="E31" s="13">
        <v>1.0149999999999999</v>
      </c>
      <c r="F31" s="67">
        <v>700</v>
      </c>
      <c r="G31" s="115"/>
    </row>
    <row r="32" spans="1:7" ht="22.5" hidden="1" customHeight="1" x14ac:dyDescent="0.2">
      <c r="A32" s="64" t="s">
        <v>1534</v>
      </c>
      <c r="B32" s="13">
        <v>1.0349999999999999</v>
      </c>
      <c r="C32" s="13">
        <v>1.0349999999999999</v>
      </c>
      <c r="D32" s="13">
        <v>1.0349999999999999</v>
      </c>
      <c r="E32" s="13">
        <v>1.0349999999999999</v>
      </c>
      <c r="F32" s="67">
        <v>900</v>
      </c>
      <c r="G32" s="115"/>
    </row>
    <row r="33" spans="1:7" ht="22.5" hidden="1" customHeight="1" x14ac:dyDescent="0.2">
      <c r="A33" s="64" t="s">
        <v>1535</v>
      </c>
      <c r="B33" s="13">
        <v>1.0029999999999999</v>
      </c>
      <c r="C33" s="13">
        <v>1.0029999999999999</v>
      </c>
      <c r="D33" s="13">
        <v>1.0029999999999999</v>
      </c>
      <c r="E33" s="13">
        <v>1.0029999999999999</v>
      </c>
      <c r="F33" s="67">
        <v>670</v>
      </c>
      <c r="G33" s="115"/>
    </row>
    <row r="34" spans="1:7" ht="22.5" hidden="1" customHeight="1" x14ac:dyDescent="0.2">
      <c r="A34" s="64" t="s">
        <v>1536</v>
      </c>
      <c r="B34" s="13">
        <v>1.0049999999999999</v>
      </c>
      <c r="C34" s="13">
        <v>1.0049999999999999</v>
      </c>
      <c r="D34" s="13">
        <v>1.0049999999999999</v>
      </c>
      <c r="E34" s="13">
        <v>1.0049999999999999</v>
      </c>
      <c r="F34" s="67">
        <v>320</v>
      </c>
      <c r="G34" s="115"/>
    </row>
    <row r="35" spans="1:7" ht="22.5" hidden="1" customHeight="1" x14ac:dyDescent="0.2">
      <c r="A35" s="64" t="s">
        <v>1537</v>
      </c>
      <c r="B35" s="13">
        <v>1.0189999999999999</v>
      </c>
      <c r="C35" s="13">
        <v>1.0189999999999999</v>
      </c>
      <c r="D35" s="13">
        <v>1.0189999999999999</v>
      </c>
      <c r="E35" s="13">
        <v>1.0189999999999999</v>
      </c>
      <c r="F35" s="67">
        <v>850</v>
      </c>
      <c r="G35" s="115"/>
    </row>
    <row r="36" spans="1:7" ht="22.5" hidden="1" customHeight="1" x14ac:dyDescent="0.2">
      <c r="A36" s="64" t="s">
        <v>1538</v>
      </c>
      <c r="B36" s="13">
        <v>1.014</v>
      </c>
      <c r="C36" s="13">
        <v>1.014</v>
      </c>
      <c r="D36" s="13">
        <v>1.014</v>
      </c>
      <c r="E36" s="13">
        <v>1.014</v>
      </c>
      <c r="F36" s="67">
        <v>450</v>
      </c>
      <c r="G36" s="115"/>
    </row>
    <row r="37" spans="1:7" ht="22.5" hidden="1" customHeight="1" x14ac:dyDescent="0.2">
      <c r="A37" s="64" t="s">
        <v>1539</v>
      </c>
      <c r="B37" s="13">
        <v>1</v>
      </c>
      <c r="C37" s="13">
        <v>1</v>
      </c>
      <c r="D37" s="13">
        <v>1</v>
      </c>
      <c r="E37" s="13">
        <v>1</v>
      </c>
      <c r="F37" s="67">
        <v>460</v>
      </c>
      <c r="G37" s="115"/>
    </row>
    <row r="38" spans="1:7" ht="22.5" hidden="1" customHeight="1" x14ac:dyDescent="0.2">
      <c r="A38" s="64" t="s">
        <v>1540</v>
      </c>
      <c r="B38" s="13">
        <v>0.999</v>
      </c>
      <c r="C38" s="13">
        <v>0.999</v>
      </c>
      <c r="D38" s="13">
        <v>0.999</v>
      </c>
      <c r="E38" s="13">
        <v>0.999</v>
      </c>
      <c r="F38" s="67">
        <v>680</v>
      </c>
      <c r="G38" s="115"/>
    </row>
    <row r="39" spans="1:7" ht="22.5" hidden="1" customHeight="1" x14ac:dyDescent="0.2">
      <c r="A39" s="64" t="s">
        <v>1541</v>
      </c>
      <c r="B39" s="13">
        <v>1.0069999999999999</v>
      </c>
      <c r="C39" s="13">
        <v>1.0069999999999999</v>
      </c>
      <c r="D39" s="13">
        <v>1.0069999999999999</v>
      </c>
      <c r="E39" s="13">
        <v>1.0069999999999999</v>
      </c>
      <c r="F39" s="67">
        <v>520</v>
      </c>
      <c r="G39" s="115"/>
    </row>
    <row r="40" spans="1:7" ht="22.5" hidden="1" customHeight="1" x14ac:dyDescent="0.2">
      <c r="A40" s="64" t="s">
        <v>1542</v>
      </c>
      <c r="B40" s="13">
        <v>1.073</v>
      </c>
      <c r="C40" s="13">
        <v>1.073</v>
      </c>
      <c r="D40" s="13">
        <v>1.073</v>
      </c>
      <c r="E40" s="13">
        <v>1.073</v>
      </c>
      <c r="F40" s="67">
        <v>510</v>
      </c>
      <c r="G40" s="115"/>
    </row>
    <row r="41" spans="1:7" ht="22.5" hidden="1" customHeight="1" x14ac:dyDescent="0.2">
      <c r="A41" s="64" t="s">
        <v>1543</v>
      </c>
      <c r="B41" s="13">
        <v>1.0129999999999999</v>
      </c>
      <c r="C41" s="13">
        <v>1.0129999999999999</v>
      </c>
      <c r="D41" s="13">
        <v>1.0129999999999999</v>
      </c>
      <c r="E41" s="13">
        <v>1.0129999999999999</v>
      </c>
      <c r="F41" s="67">
        <v>530</v>
      </c>
      <c r="G41" s="115"/>
    </row>
    <row r="42" spans="1:7" ht="22.5" hidden="1" customHeight="1" x14ac:dyDescent="0.2">
      <c r="A42" s="64" t="s">
        <v>1544</v>
      </c>
      <c r="B42" s="13">
        <v>1.0189999999999999</v>
      </c>
      <c r="C42" s="13">
        <v>1.0189999999999999</v>
      </c>
      <c r="D42" s="13">
        <v>1.0189999999999999</v>
      </c>
      <c r="E42" s="13">
        <v>1.0189999999999999</v>
      </c>
      <c r="F42" s="67">
        <v>540</v>
      </c>
      <c r="G42" s="115"/>
    </row>
    <row r="43" spans="1:7" ht="22.5" hidden="1" customHeight="1" x14ac:dyDescent="0.2">
      <c r="A43" s="64" t="s">
        <v>1545</v>
      </c>
      <c r="B43" s="13">
        <v>1.077</v>
      </c>
      <c r="C43" s="13">
        <v>1.077</v>
      </c>
      <c r="D43" s="13">
        <v>1.077</v>
      </c>
      <c r="E43" s="13">
        <v>1.077</v>
      </c>
      <c r="F43" s="67">
        <v>550</v>
      </c>
      <c r="G43" s="115"/>
    </row>
    <row r="44" spans="1:7" ht="22.5" hidden="1" customHeight="1" x14ac:dyDescent="0.2">
      <c r="A44" s="64" t="s">
        <v>1546</v>
      </c>
      <c r="B44" s="13">
        <v>1.008</v>
      </c>
      <c r="C44" s="13">
        <v>1.008</v>
      </c>
      <c r="D44" s="13">
        <v>1.008</v>
      </c>
      <c r="E44" s="13">
        <v>1.008</v>
      </c>
      <c r="F44" s="67">
        <v>810</v>
      </c>
      <c r="G44" s="115"/>
    </row>
    <row r="45" spans="1:7" ht="22.5" hidden="1" customHeight="1" x14ac:dyDescent="0.2">
      <c r="A45" s="64" t="s">
        <v>1547</v>
      </c>
      <c r="B45" s="13">
        <v>1.0109999999999999</v>
      </c>
      <c r="C45" s="13">
        <v>1.0109999999999999</v>
      </c>
      <c r="D45" s="13">
        <v>1.0109999999999999</v>
      </c>
      <c r="E45" s="13">
        <v>1.0109999999999999</v>
      </c>
      <c r="F45" s="67">
        <v>830</v>
      </c>
      <c r="G45" s="115"/>
    </row>
    <row r="46" spans="1:7" ht="22.5" hidden="1" customHeight="1" x14ac:dyDescent="0.2">
      <c r="A46" s="64" t="s">
        <v>1548</v>
      </c>
      <c r="B46" s="13">
        <v>1</v>
      </c>
      <c r="C46" s="13">
        <v>1</v>
      </c>
      <c r="D46" s="13">
        <v>1</v>
      </c>
      <c r="E46" s="13">
        <v>1</v>
      </c>
      <c r="F46" s="67">
        <v>960</v>
      </c>
      <c r="G46" s="115"/>
    </row>
    <row r="47" spans="1:7" ht="22.5" hidden="1" customHeight="1" x14ac:dyDescent="0.2">
      <c r="A47" s="64" t="s">
        <v>1549</v>
      </c>
      <c r="B47" s="13">
        <v>1</v>
      </c>
      <c r="C47" s="13">
        <v>1</v>
      </c>
      <c r="D47" s="13">
        <v>1</v>
      </c>
      <c r="E47" s="13">
        <v>1</v>
      </c>
      <c r="F47" s="67">
        <v>370</v>
      </c>
      <c r="G47" s="115"/>
    </row>
    <row r="48" spans="1:7" ht="22.5" hidden="1" customHeight="1" x14ac:dyDescent="0.2">
      <c r="A48" s="64" t="s">
        <v>1550</v>
      </c>
      <c r="B48" s="13">
        <v>1</v>
      </c>
      <c r="C48" s="13">
        <v>1</v>
      </c>
      <c r="D48" s="13">
        <v>1</v>
      </c>
      <c r="E48" s="13">
        <v>1</v>
      </c>
      <c r="F48" s="67">
        <v>410</v>
      </c>
      <c r="G48" s="115"/>
    </row>
    <row r="49" spans="1:7" ht="22.5" hidden="1" customHeight="1" x14ac:dyDescent="0.2">
      <c r="A49" s="64" t="s">
        <v>1551</v>
      </c>
      <c r="B49" s="13">
        <v>1</v>
      </c>
      <c r="C49" s="13">
        <v>1</v>
      </c>
      <c r="D49" s="13">
        <v>1</v>
      </c>
      <c r="E49" s="13">
        <v>1</v>
      </c>
      <c r="F49" s="67">
        <v>430</v>
      </c>
      <c r="G49" s="115"/>
    </row>
    <row r="50" spans="1:7" ht="22.5" hidden="1" customHeight="1" x14ac:dyDescent="0.2">
      <c r="A50" s="64" t="s">
        <v>1552</v>
      </c>
      <c r="B50" s="13">
        <v>1</v>
      </c>
      <c r="C50" s="13">
        <v>1</v>
      </c>
      <c r="D50" s="13">
        <v>1</v>
      </c>
      <c r="E50" s="13">
        <v>1</v>
      </c>
      <c r="F50" s="67">
        <v>340</v>
      </c>
      <c r="G50" s="115"/>
    </row>
    <row r="51" spans="1:7" ht="22.5" hidden="1" customHeight="1" x14ac:dyDescent="0.2">
      <c r="A51" s="64" t="s">
        <v>1553</v>
      </c>
      <c r="B51" s="13">
        <v>1</v>
      </c>
      <c r="C51" s="13">
        <v>1</v>
      </c>
      <c r="D51" s="13">
        <v>1</v>
      </c>
      <c r="E51" s="13">
        <v>1</v>
      </c>
      <c r="F51" s="67">
        <v>480</v>
      </c>
      <c r="G51" s="115"/>
    </row>
    <row r="52" spans="1:7" ht="22.5" hidden="1" customHeight="1" x14ac:dyDescent="0.2">
      <c r="A52" s="64" t="s">
        <v>1554</v>
      </c>
      <c r="B52" s="13">
        <v>1</v>
      </c>
      <c r="C52" s="13">
        <v>1</v>
      </c>
      <c r="D52" s="13">
        <v>1</v>
      </c>
      <c r="E52" s="13">
        <v>1</v>
      </c>
      <c r="F52" s="67">
        <v>600</v>
      </c>
      <c r="G52" s="115"/>
    </row>
    <row r="53" spans="1:7" ht="22.5" hidden="1" customHeight="1" x14ac:dyDescent="0.2">
      <c r="A53" s="64" t="s">
        <v>1555</v>
      </c>
      <c r="B53" s="13">
        <v>1</v>
      </c>
      <c r="C53" s="13">
        <v>1</v>
      </c>
      <c r="D53" s="13">
        <v>1</v>
      </c>
      <c r="E53" s="13">
        <v>1</v>
      </c>
      <c r="F53" s="67">
        <v>980</v>
      </c>
      <c r="G53" s="115"/>
    </row>
    <row r="54" spans="1:7" ht="22.5" hidden="1" customHeight="1" x14ac:dyDescent="0.2">
      <c r="A54" s="64" t="s">
        <v>1556</v>
      </c>
      <c r="B54" s="13">
        <v>1</v>
      </c>
      <c r="C54" s="13">
        <v>1</v>
      </c>
      <c r="D54" s="13">
        <v>1</v>
      </c>
      <c r="E54" s="13">
        <v>1</v>
      </c>
      <c r="F54" s="67">
        <v>280</v>
      </c>
      <c r="G54" s="115"/>
    </row>
    <row r="55" spans="1:7" ht="22.5" hidden="1" customHeight="1" x14ac:dyDescent="0.2">
      <c r="A55" s="64" t="s">
        <v>1557</v>
      </c>
      <c r="B55" s="13">
        <v>1</v>
      </c>
      <c r="C55" s="13">
        <v>1</v>
      </c>
      <c r="D55" s="13">
        <v>1</v>
      </c>
      <c r="E55" s="13">
        <v>1</v>
      </c>
      <c r="F55" s="67">
        <v>260</v>
      </c>
      <c r="G55" s="115"/>
    </row>
    <row r="56" spans="1:7" ht="22.5" hidden="1" customHeight="1" x14ac:dyDescent="0.2">
      <c r="A56" s="64" t="s">
        <v>1558</v>
      </c>
      <c r="B56" s="13">
        <v>1.0049999999999999</v>
      </c>
      <c r="C56" s="13">
        <v>1.0049999999999999</v>
      </c>
      <c r="D56" s="13">
        <v>1.0049999999999999</v>
      </c>
      <c r="E56" s="13">
        <v>1.0049999999999999</v>
      </c>
      <c r="F56" s="67">
        <v>180</v>
      </c>
      <c r="G56" s="115"/>
    </row>
    <row r="57" spans="1:7" ht="22.5" hidden="1" customHeight="1" x14ac:dyDescent="0.2">
      <c r="A57" s="64" t="s">
        <v>1559</v>
      </c>
      <c r="B57" s="13">
        <v>1</v>
      </c>
      <c r="C57" s="13">
        <v>1</v>
      </c>
      <c r="D57" s="13">
        <v>1</v>
      </c>
      <c r="E57" s="13">
        <v>1</v>
      </c>
      <c r="F57" s="67">
        <v>200</v>
      </c>
      <c r="G57" s="115"/>
    </row>
    <row r="58" spans="1:7" ht="22.5" hidden="1" customHeight="1" x14ac:dyDescent="0.2">
      <c r="A58" s="64" t="s">
        <v>1560</v>
      </c>
      <c r="B58" s="13">
        <v>1</v>
      </c>
      <c r="C58" s="13">
        <v>1</v>
      </c>
      <c r="D58" s="13">
        <v>1</v>
      </c>
      <c r="E58" s="13">
        <v>1</v>
      </c>
      <c r="F58" s="67">
        <v>140</v>
      </c>
      <c r="G58" s="115"/>
    </row>
    <row r="59" spans="1:7" ht="22.5" hidden="1" customHeight="1" x14ac:dyDescent="0.2">
      <c r="A59" s="64" t="s">
        <v>1561</v>
      </c>
      <c r="B59" s="13">
        <v>1</v>
      </c>
      <c r="C59" s="13">
        <v>1</v>
      </c>
      <c r="D59" s="13">
        <v>1</v>
      </c>
      <c r="E59" s="13">
        <v>1</v>
      </c>
      <c r="F59" s="67">
        <v>160</v>
      </c>
      <c r="G59" s="115"/>
    </row>
    <row r="60" spans="1:7" ht="22.5" hidden="1" customHeight="1" x14ac:dyDescent="0.2">
      <c r="A60" s="64" t="s">
        <v>1562</v>
      </c>
      <c r="B60" s="13">
        <v>1.008</v>
      </c>
      <c r="C60" s="13">
        <v>1.008</v>
      </c>
      <c r="D60" s="13">
        <v>1.008</v>
      </c>
      <c r="E60" s="13">
        <v>1.008</v>
      </c>
      <c r="F60" s="67">
        <v>950</v>
      </c>
      <c r="G60" s="115"/>
    </row>
    <row r="61" spans="1:7" ht="22.5" hidden="1" customHeight="1" x14ac:dyDescent="0.2">
      <c r="A61" s="64" t="s">
        <v>1563</v>
      </c>
      <c r="B61" s="13">
        <v>1.01</v>
      </c>
      <c r="C61" s="13">
        <v>1.01</v>
      </c>
      <c r="D61" s="13">
        <v>1.01</v>
      </c>
      <c r="E61" s="13">
        <v>1.01</v>
      </c>
      <c r="F61" s="67">
        <v>910</v>
      </c>
      <c r="G61" s="115"/>
    </row>
    <row r="62" spans="1:7" ht="22.5" hidden="1" customHeight="1" x14ac:dyDescent="0.2">
      <c r="A62" s="64" t="s">
        <v>1564</v>
      </c>
      <c r="B62" s="13">
        <v>1</v>
      </c>
      <c r="C62" s="13">
        <v>1</v>
      </c>
      <c r="D62" s="13">
        <v>1</v>
      </c>
      <c r="E62" s="13">
        <v>1</v>
      </c>
      <c r="F62" s="67">
        <v>920</v>
      </c>
      <c r="G62" s="115"/>
    </row>
    <row r="63" spans="1:7" ht="22.5" hidden="1" customHeight="1" x14ac:dyDescent="0.2">
      <c r="A63" s="64" t="s">
        <v>1565</v>
      </c>
      <c r="B63" s="13">
        <v>1</v>
      </c>
      <c r="C63" s="13">
        <v>1</v>
      </c>
      <c r="D63" s="13">
        <v>1</v>
      </c>
      <c r="E63" s="13">
        <v>1</v>
      </c>
      <c r="F63" s="67">
        <v>110</v>
      </c>
      <c r="G63" s="115"/>
    </row>
    <row r="64" spans="1:7" ht="22.5" hidden="1" customHeight="1" x14ac:dyDescent="0.2">
      <c r="A64" s="64" t="s">
        <v>1566</v>
      </c>
      <c r="B64" s="13">
        <v>1</v>
      </c>
      <c r="C64" s="13">
        <v>1</v>
      </c>
      <c r="D64" s="13">
        <v>1</v>
      </c>
      <c r="E64" s="13">
        <v>1</v>
      </c>
      <c r="F64" s="67">
        <v>220</v>
      </c>
      <c r="G64" s="115"/>
    </row>
    <row r="65" spans="1:7" ht="22.5" hidden="1" customHeight="1" x14ac:dyDescent="0.2">
      <c r="A65" s="64" t="s">
        <v>1567</v>
      </c>
      <c r="B65" s="13">
        <v>1</v>
      </c>
      <c r="C65" s="13">
        <v>1</v>
      </c>
      <c r="D65" s="13">
        <v>1</v>
      </c>
      <c r="E65" s="13">
        <v>1</v>
      </c>
      <c r="F65" s="67">
        <v>80</v>
      </c>
      <c r="G65" s="115"/>
    </row>
    <row r="66" spans="1:7" ht="22.5" hidden="1" customHeight="1" x14ac:dyDescent="0.2">
      <c r="A66" s="64" t="s">
        <v>1568</v>
      </c>
      <c r="B66" s="13">
        <v>1</v>
      </c>
      <c r="C66" s="13">
        <v>1</v>
      </c>
      <c r="D66" s="13">
        <v>1</v>
      </c>
      <c r="E66" s="13">
        <v>1</v>
      </c>
      <c r="F66" s="67">
        <v>40</v>
      </c>
      <c r="G66" s="115"/>
    </row>
    <row r="67" spans="1:7" ht="22.5" hidden="1" customHeight="1" x14ac:dyDescent="0.2">
      <c r="A67" s="64" t="s">
        <v>1569</v>
      </c>
      <c r="B67" s="13">
        <v>1</v>
      </c>
      <c r="C67" s="13">
        <v>1</v>
      </c>
      <c r="D67" s="13">
        <v>1</v>
      </c>
      <c r="E67" s="13">
        <v>1</v>
      </c>
      <c r="F67" s="67">
        <v>60</v>
      </c>
      <c r="G67" s="115"/>
    </row>
    <row r="68" spans="1:7" ht="22.5" hidden="1" customHeight="1" x14ac:dyDescent="0.2">
      <c r="A68" s="64" t="s">
        <v>1570</v>
      </c>
      <c r="B68" s="13">
        <v>1</v>
      </c>
      <c r="C68" s="13">
        <v>1</v>
      </c>
      <c r="D68" s="13">
        <v>1</v>
      </c>
      <c r="E68" s="13">
        <v>1</v>
      </c>
      <c r="F68" s="67">
        <v>68</v>
      </c>
      <c r="G68" s="115"/>
    </row>
    <row r="69" spans="1:7" ht="22.5" hidden="1" customHeight="1" x14ac:dyDescent="0.2">
      <c r="A69" s="64" t="s">
        <v>1571</v>
      </c>
      <c r="B69" s="13">
        <v>1</v>
      </c>
      <c r="C69" s="13">
        <v>1</v>
      </c>
      <c r="D69" s="13">
        <v>1</v>
      </c>
      <c r="E69" s="13">
        <v>1</v>
      </c>
      <c r="F69" s="67">
        <v>20</v>
      </c>
      <c r="G69" s="115"/>
    </row>
    <row r="70" spans="1:7" ht="22.5" hidden="1" customHeight="1" x14ac:dyDescent="0.2">
      <c r="A70" s="64" t="s">
        <v>1572</v>
      </c>
      <c r="B70" s="13">
        <v>1</v>
      </c>
      <c r="C70" s="13">
        <v>1</v>
      </c>
      <c r="D70" s="13">
        <v>1</v>
      </c>
      <c r="E70" s="13">
        <v>1</v>
      </c>
      <c r="F70" s="67">
        <v>10</v>
      </c>
      <c r="G70" s="115"/>
    </row>
    <row r="71" spans="1:7" ht="22.5" hidden="1" customHeight="1" x14ac:dyDescent="0.2">
      <c r="A71" s="64" t="s">
        <v>1573</v>
      </c>
      <c r="B71" s="13">
        <v>1</v>
      </c>
      <c r="C71" s="13">
        <v>1</v>
      </c>
      <c r="D71" s="13">
        <v>1</v>
      </c>
      <c r="E71" s="13">
        <v>1</v>
      </c>
      <c r="F71" s="67">
        <v>88</v>
      </c>
      <c r="G71" s="115"/>
    </row>
    <row r="72" spans="1:7" ht="22.5" hidden="1" customHeight="1" x14ac:dyDescent="0.2">
      <c r="A72" s="64" t="s">
        <v>1574</v>
      </c>
      <c r="B72" s="13">
        <v>1</v>
      </c>
      <c r="C72" s="13">
        <v>1</v>
      </c>
      <c r="D72" s="13">
        <v>1</v>
      </c>
      <c r="E72" s="13">
        <v>1</v>
      </c>
      <c r="F72" s="67">
        <v>237</v>
      </c>
      <c r="G72" s="115"/>
    </row>
    <row r="73" spans="1:7" ht="22.5" hidden="1" customHeight="1" x14ac:dyDescent="0.2">
      <c r="A73" s="64" t="s">
        <v>1575</v>
      </c>
      <c r="B73" s="13">
        <v>1</v>
      </c>
      <c r="C73" s="13">
        <v>1</v>
      </c>
      <c r="D73" s="13">
        <v>1</v>
      </c>
      <c r="E73" s="13">
        <v>1</v>
      </c>
      <c r="F73" s="67">
        <v>257</v>
      </c>
      <c r="G73" s="115"/>
    </row>
    <row r="74" spans="1:7" ht="22.5" hidden="1" customHeight="1" x14ac:dyDescent="0.2">
      <c r="A74" s="64" t="s">
        <v>1576</v>
      </c>
      <c r="B74" s="13">
        <v>1</v>
      </c>
      <c r="C74" s="13">
        <v>1</v>
      </c>
      <c r="D74" s="13">
        <v>1</v>
      </c>
      <c r="E74" s="13">
        <v>1</v>
      </c>
      <c r="F74" s="67">
        <v>277</v>
      </c>
      <c r="G74" s="115"/>
    </row>
    <row r="75" spans="1:7" ht="22.5" hidden="1" customHeight="1" x14ac:dyDescent="0.2">
      <c r="A75" s="64" t="s">
        <v>1577</v>
      </c>
      <c r="B75" s="13">
        <v>1</v>
      </c>
      <c r="C75" s="13">
        <v>1</v>
      </c>
      <c r="D75" s="13">
        <v>1</v>
      </c>
      <c r="E75" s="13">
        <v>1</v>
      </c>
      <c r="F75" s="67">
        <v>297</v>
      </c>
      <c r="G75" s="115"/>
    </row>
    <row r="76" spans="1:7" ht="22.5" hidden="1" customHeight="1" x14ac:dyDescent="0.2">
      <c r="A76" s="64" t="s">
        <v>1578</v>
      </c>
      <c r="B76" s="13">
        <v>1</v>
      </c>
      <c r="C76" s="13">
        <v>1</v>
      </c>
      <c r="D76" s="13">
        <v>1</v>
      </c>
      <c r="E76" s="13">
        <v>1</v>
      </c>
      <c r="F76" s="67">
        <v>187</v>
      </c>
      <c r="G76" s="115"/>
    </row>
    <row r="77" spans="1:7" ht="22.5" hidden="1" customHeight="1" x14ac:dyDescent="0.2">
      <c r="A77" s="64" t="s">
        <v>1579</v>
      </c>
      <c r="B77" s="13">
        <v>1</v>
      </c>
      <c r="C77" s="13">
        <v>1</v>
      </c>
      <c r="D77" s="13">
        <v>1</v>
      </c>
      <c r="E77" s="13">
        <v>1</v>
      </c>
      <c r="F77" s="67">
        <v>207</v>
      </c>
      <c r="G77" s="115"/>
    </row>
    <row r="78" spans="1:7" ht="22.5" hidden="1" customHeight="1" x14ac:dyDescent="0.2">
      <c r="A78" s="64" t="s">
        <v>1580</v>
      </c>
      <c r="B78" s="13">
        <v>0.99</v>
      </c>
      <c r="C78" s="13">
        <v>0.99</v>
      </c>
      <c r="D78" s="13">
        <v>0.99</v>
      </c>
      <c r="E78" s="13">
        <v>0.99</v>
      </c>
      <c r="F78" s="67" t="s">
        <v>1581</v>
      </c>
      <c r="G78" s="115"/>
    </row>
    <row r="79" spans="1:7" ht="22.5" hidden="1" customHeight="1" x14ac:dyDescent="0.2">
      <c r="A79" s="64" t="s">
        <v>1582</v>
      </c>
      <c r="B79" s="13">
        <v>0.999</v>
      </c>
      <c r="C79" s="13">
        <v>0.999</v>
      </c>
      <c r="D79" s="13">
        <v>0.999</v>
      </c>
      <c r="E79" s="13">
        <v>0.999</v>
      </c>
      <c r="F79" s="67" t="s">
        <v>1583</v>
      </c>
      <c r="G79" s="115"/>
    </row>
    <row r="80" spans="1:7" ht="22.5" hidden="1" customHeight="1" x14ac:dyDescent="0.2">
      <c r="A80" s="64" t="s">
        <v>1584</v>
      </c>
      <c r="B80" s="13">
        <v>1.0109999999999999</v>
      </c>
      <c r="C80" s="13">
        <v>1.0109999999999999</v>
      </c>
      <c r="D80" s="13">
        <v>1.0109999999999999</v>
      </c>
      <c r="E80" s="13">
        <v>1.0109999999999999</v>
      </c>
      <c r="F80" s="67" t="s">
        <v>1585</v>
      </c>
      <c r="G80" s="115"/>
    </row>
    <row r="81" spans="1:7" ht="22.5" hidden="1" customHeight="1" x14ac:dyDescent="0.2">
      <c r="A81" s="64" t="s">
        <v>1586</v>
      </c>
      <c r="B81" s="13">
        <v>0.995</v>
      </c>
      <c r="C81" s="13">
        <v>0.995</v>
      </c>
      <c r="D81" s="13">
        <v>0.995</v>
      </c>
      <c r="E81" s="13">
        <v>0.995</v>
      </c>
      <c r="F81" s="67" t="s">
        <v>1587</v>
      </c>
      <c r="G81" s="115"/>
    </row>
    <row r="82" spans="1:7" ht="22.5" hidden="1" customHeight="1" x14ac:dyDescent="0.2">
      <c r="A82" s="64" t="s">
        <v>1588</v>
      </c>
      <c r="B82" s="13">
        <v>1.0089999999999999</v>
      </c>
      <c r="C82" s="13">
        <v>1.0089999999999999</v>
      </c>
      <c r="D82" s="13">
        <v>1.0089999999999999</v>
      </c>
      <c r="E82" s="13">
        <v>1.0089999999999999</v>
      </c>
      <c r="F82" s="67" t="s">
        <v>1589</v>
      </c>
      <c r="G82" s="115"/>
    </row>
    <row r="83" spans="1:7" ht="22.5" hidden="1" customHeight="1" x14ac:dyDescent="0.2">
      <c r="A83" s="64" t="s">
        <v>1590</v>
      </c>
      <c r="B83" s="13">
        <v>1</v>
      </c>
      <c r="C83" s="13">
        <v>1</v>
      </c>
      <c r="D83" s="13">
        <v>1</v>
      </c>
      <c r="E83" s="13">
        <v>1</v>
      </c>
      <c r="F83" s="67">
        <v>307</v>
      </c>
      <c r="G83" s="115"/>
    </row>
    <row r="84" spans="1:7" ht="22.5" hidden="1" customHeight="1" x14ac:dyDescent="0.2">
      <c r="A84" s="64" t="s">
        <v>1591</v>
      </c>
      <c r="B84" s="13">
        <v>1</v>
      </c>
      <c r="C84" s="13">
        <v>1</v>
      </c>
      <c r="D84" s="13">
        <v>1</v>
      </c>
      <c r="E84" s="13">
        <v>1</v>
      </c>
      <c r="F84" s="67">
        <v>327</v>
      </c>
      <c r="G84" s="115"/>
    </row>
    <row r="85" spans="1:7" ht="22.5" hidden="1" customHeight="1" x14ac:dyDescent="0.2">
      <c r="A85" s="64" t="s">
        <v>1592</v>
      </c>
      <c r="B85" s="13">
        <v>1</v>
      </c>
      <c r="C85" s="13">
        <v>1</v>
      </c>
      <c r="D85" s="13">
        <v>1</v>
      </c>
      <c r="E85" s="13">
        <v>1</v>
      </c>
      <c r="F85" s="67">
        <v>347</v>
      </c>
      <c r="G85" s="115"/>
    </row>
    <row r="86" spans="1:7" ht="22.5" hidden="1" customHeight="1" x14ac:dyDescent="0.2">
      <c r="A86" s="64" t="s">
        <v>1593</v>
      </c>
      <c r="B86" s="13">
        <v>1.006</v>
      </c>
      <c r="C86" s="13">
        <v>1.006</v>
      </c>
      <c r="D86" s="13">
        <v>1.006</v>
      </c>
      <c r="E86" s="13">
        <v>1.006</v>
      </c>
      <c r="F86" s="67">
        <v>367</v>
      </c>
      <c r="G86" s="115"/>
    </row>
    <row r="87" spans="1:7" ht="22.5" hidden="1" customHeight="1" x14ac:dyDescent="0.2">
      <c r="A87" s="64" t="s">
        <v>1594</v>
      </c>
      <c r="B87" s="13">
        <v>1.006</v>
      </c>
      <c r="C87" s="13">
        <v>1.006</v>
      </c>
      <c r="D87" s="13">
        <v>1.006</v>
      </c>
      <c r="E87" s="13">
        <v>1.006</v>
      </c>
      <c r="F87" s="67">
        <v>387</v>
      </c>
      <c r="G87" s="115"/>
    </row>
    <row r="88" spans="1:7" ht="22.5" hidden="1" customHeight="1" x14ac:dyDescent="0.2">
      <c r="A88" s="64" t="s">
        <v>1595</v>
      </c>
      <c r="B88" s="13">
        <v>1.0129999999999999</v>
      </c>
      <c r="C88" s="13">
        <v>1.0129999999999999</v>
      </c>
      <c r="D88" s="13">
        <v>1.0129999999999999</v>
      </c>
      <c r="E88" s="13">
        <v>1.0129999999999999</v>
      </c>
      <c r="F88" s="67">
        <v>437</v>
      </c>
      <c r="G88" s="115"/>
    </row>
    <row r="89" spans="1:7" ht="22.5" hidden="1" customHeight="1" x14ac:dyDescent="0.2">
      <c r="A89" s="64" t="s">
        <v>1596</v>
      </c>
      <c r="B89" s="13">
        <v>1.002</v>
      </c>
      <c r="C89" s="13">
        <v>1.002</v>
      </c>
      <c r="D89" s="13">
        <v>1.002</v>
      </c>
      <c r="E89" s="13">
        <v>1.002</v>
      </c>
      <c r="F89" s="67">
        <v>457</v>
      </c>
      <c r="G89" s="115"/>
    </row>
    <row r="90" spans="1:7" ht="22.5" hidden="1" customHeight="1" x14ac:dyDescent="0.2">
      <c r="A90" s="64" t="s">
        <v>1597</v>
      </c>
      <c r="B90" s="13">
        <v>1</v>
      </c>
      <c r="C90" s="13">
        <v>1</v>
      </c>
      <c r="D90" s="13">
        <v>1</v>
      </c>
      <c r="E90" s="13">
        <v>1</v>
      </c>
      <c r="F90" s="67">
        <v>417</v>
      </c>
      <c r="G90" s="115"/>
    </row>
    <row r="91" spans="1:7" ht="22.5" hidden="1" customHeight="1" x14ac:dyDescent="0.2">
      <c r="A91" s="64" t="s">
        <v>1598</v>
      </c>
      <c r="B91" s="13">
        <v>1</v>
      </c>
      <c r="C91" s="13">
        <v>1</v>
      </c>
      <c r="D91" s="13">
        <v>1</v>
      </c>
      <c r="E91" s="13">
        <v>1</v>
      </c>
      <c r="F91" s="67">
        <v>467</v>
      </c>
      <c r="G91" s="115"/>
    </row>
    <row r="92" spans="1:7" ht="22.5" hidden="1" customHeight="1" x14ac:dyDescent="0.2">
      <c r="A92" s="64" t="s">
        <v>1599</v>
      </c>
      <c r="B92" s="13">
        <v>1</v>
      </c>
      <c r="C92" s="13">
        <v>1</v>
      </c>
      <c r="D92" s="13">
        <v>1</v>
      </c>
      <c r="E92" s="13">
        <v>1</v>
      </c>
      <c r="F92" s="67">
        <v>108</v>
      </c>
      <c r="G92" s="115"/>
    </row>
    <row r="93" spans="1:7" ht="22.5" hidden="1" customHeight="1" x14ac:dyDescent="0.2">
      <c r="A93" s="64" t="s">
        <v>1600</v>
      </c>
      <c r="B93" s="13">
        <v>1</v>
      </c>
      <c r="C93" s="13">
        <v>1</v>
      </c>
      <c r="D93" s="13">
        <v>1</v>
      </c>
      <c r="E93" s="13">
        <v>1</v>
      </c>
      <c r="F93" s="67">
        <v>128</v>
      </c>
      <c r="G93" s="115"/>
    </row>
    <row r="94" spans="1:7" ht="22.5" hidden="1" customHeight="1" x14ac:dyDescent="0.2">
      <c r="A94" s="64" t="s">
        <v>1601</v>
      </c>
      <c r="B94" s="13">
        <v>1.004</v>
      </c>
      <c r="C94" s="13">
        <v>1.004</v>
      </c>
      <c r="D94" s="13">
        <v>1.004</v>
      </c>
      <c r="E94" s="13">
        <v>1.004</v>
      </c>
      <c r="F94" s="67">
        <v>487</v>
      </c>
      <c r="G94" s="115"/>
    </row>
    <row r="95" spans="1:7" ht="22.5" hidden="1" customHeight="1" x14ac:dyDescent="0.2">
      <c r="A95" s="64" t="s">
        <v>1602</v>
      </c>
      <c r="B95" s="13">
        <v>1</v>
      </c>
      <c r="C95" s="13">
        <v>1</v>
      </c>
      <c r="D95" s="13">
        <v>1</v>
      </c>
      <c r="E95" s="13">
        <v>1</v>
      </c>
      <c r="F95" s="67">
        <v>517</v>
      </c>
      <c r="G95" s="115"/>
    </row>
    <row r="96" spans="1:7" ht="22.5" hidden="1" customHeight="1" x14ac:dyDescent="0.2">
      <c r="A96" s="64" t="s">
        <v>1603</v>
      </c>
      <c r="B96" s="13">
        <v>0.99399999999999999</v>
      </c>
      <c r="C96" s="13">
        <v>0.99399999999999999</v>
      </c>
      <c r="D96" s="13">
        <v>0.99399999999999999</v>
      </c>
      <c r="E96" s="13">
        <v>0.99399999999999999</v>
      </c>
      <c r="F96" s="67" t="s">
        <v>1604</v>
      </c>
      <c r="G96" s="115"/>
    </row>
    <row r="97" spans="1:7" hidden="1" x14ac:dyDescent="0.2">
      <c r="A97" s="61"/>
      <c r="F97" s="55"/>
    </row>
    <row r="98" spans="1:7" ht="22.5" hidden="1" customHeight="1" x14ac:dyDescent="0.2">
      <c r="A98" s="164" t="s">
        <v>35</v>
      </c>
      <c r="B98" s="151"/>
      <c r="C98" s="151"/>
      <c r="D98" s="151"/>
      <c r="E98" s="151"/>
      <c r="F98" s="165"/>
      <c r="G98" s="114"/>
    </row>
    <row r="99" spans="1:7" ht="22.5" hidden="1" customHeight="1" x14ac:dyDescent="0.2">
      <c r="A99" s="164" t="s">
        <v>275</v>
      </c>
      <c r="B99" s="151"/>
      <c r="C99" s="151"/>
      <c r="D99" s="151"/>
      <c r="E99" s="151"/>
      <c r="F99" s="165"/>
      <c r="G99" s="114"/>
    </row>
    <row r="100" spans="1:7" ht="22.5" hidden="1" customHeight="1" x14ac:dyDescent="0.2">
      <c r="A100" s="62" t="s">
        <v>37</v>
      </c>
      <c r="B100" s="2" t="s">
        <v>2</v>
      </c>
      <c r="C100" s="2" t="s">
        <v>3</v>
      </c>
      <c r="D100" s="2" t="s">
        <v>4</v>
      </c>
      <c r="E100" s="2" t="s">
        <v>5</v>
      </c>
      <c r="F100" s="63" t="s">
        <v>23</v>
      </c>
      <c r="G100" s="114"/>
    </row>
    <row r="101" spans="1:7" ht="22.5" hidden="1" customHeight="1" x14ac:dyDescent="0.2">
      <c r="A101" s="64" t="s">
        <v>1535</v>
      </c>
      <c r="B101" s="13">
        <v>1</v>
      </c>
      <c r="C101" s="13">
        <v>1</v>
      </c>
      <c r="D101" s="13">
        <v>1</v>
      </c>
      <c r="E101" s="13">
        <v>1</v>
      </c>
      <c r="F101" s="67">
        <v>217</v>
      </c>
      <c r="G101" s="115"/>
    </row>
    <row r="102" spans="1:7" ht="22.5" hidden="1" customHeight="1" x14ac:dyDescent="0.2">
      <c r="A102" s="64" t="s">
        <v>1539</v>
      </c>
      <c r="B102" s="13">
        <v>1</v>
      </c>
      <c r="C102" s="13">
        <v>1</v>
      </c>
      <c r="D102" s="13">
        <v>1</v>
      </c>
      <c r="E102" s="13">
        <v>1</v>
      </c>
      <c r="F102" s="67">
        <v>470</v>
      </c>
      <c r="G102" s="115"/>
    </row>
    <row r="103" spans="1:7" ht="22.5" hidden="1" customHeight="1" x14ac:dyDescent="0.2">
      <c r="A103" s="64" t="s">
        <v>1540</v>
      </c>
      <c r="B103" s="13">
        <v>0.99</v>
      </c>
      <c r="C103" s="13">
        <v>0.99</v>
      </c>
      <c r="D103" s="13">
        <v>0.99</v>
      </c>
      <c r="E103" s="13">
        <v>0.99</v>
      </c>
      <c r="F103" s="67">
        <v>690</v>
      </c>
      <c r="G103" s="115"/>
    </row>
    <row r="104" spans="1:7" ht="22.5" hidden="1" customHeight="1" x14ac:dyDescent="0.2">
      <c r="A104" s="64" t="s">
        <v>1541</v>
      </c>
      <c r="B104" s="13">
        <v>1</v>
      </c>
      <c r="C104" s="13">
        <v>1</v>
      </c>
      <c r="D104" s="13">
        <v>1</v>
      </c>
      <c r="E104" s="13">
        <v>1</v>
      </c>
      <c r="F104" s="67">
        <v>730</v>
      </c>
      <c r="G104" s="115"/>
    </row>
    <row r="105" spans="1:7" ht="22.5" hidden="1" customHeight="1" x14ac:dyDescent="0.2">
      <c r="A105" s="64" t="s">
        <v>1542</v>
      </c>
      <c r="B105" s="13">
        <v>1</v>
      </c>
      <c r="C105" s="13">
        <v>1</v>
      </c>
      <c r="D105" s="13">
        <v>1</v>
      </c>
      <c r="E105" s="13">
        <v>1</v>
      </c>
      <c r="F105" s="67">
        <v>720</v>
      </c>
      <c r="G105" s="115"/>
    </row>
    <row r="106" spans="1:7" ht="22.5" hidden="1" customHeight="1" x14ac:dyDescent="0.2">
      <c r="A106" s="64" t="s">
        <v>1543</v>
      </c>
      <c r="B106" s="13">
        <v>0.999</v>
      </c>
      <c r="C106" s="13">
        <v>0.999</v>
      </c>
      <c r="D106" s="13">
        <v>0.999</v>
      </c>
      <c r="E106" s="13">
        <v>0.999</v>
      </c>
      <c r="F106" s="67">
        <v>770</v>
      </c>
      <c r="G106" s="115"/>
    </row>
    <row r="107" spans="1:7" ht="22.5" hidden="1" customHeight="1" x14ac:dyDescent="0.2">
      <c r="A107" s="64" t="s">
        <v>1544</v>
      </c>
      <c r="B107" s="13">
        <v>1.0009999999999999</v>
      </c>
      <c r="C107" s="13">
        <v>1.0009999999999999</v>
      </c>
      <c r="D107" s="13">
        <v>1.0009999999999999</v>
      </c>
      <c r="E107" s="13">
        <v>1.0009999999999999</v>
      </c>
      <c r="F107" s="67">
        <v>740</v>
      </c>
      <c r="G107" s="115"/>
    </row>
    <row r="108" spans="1:7" ht="22.5" hidden="1" customHeight="1" x14ac:dyDescent="0.2">
      <c r="A108" s="64" t="s">
        <v>1545</v>
      </c>
      <c r="B108" s="13">
        <v>1.0009999999999999</v>
      </c>
      <c r="C108" s="13">
        <v>1.0009999999999999</v>
      </c>
      <c r="D108" s="13">
        <v>1.0009999999999999</v>
      </c>
      <c r="E108" s="13">
        <v>1.0009999999999999</v>
      </c>
      <c r="F108" s="67">
        <v>750</v>
      </c>
      <c r="G108" s="115"/>
    </row>
    <row r="109" spans="1:7" ht="22.5" hidden="1" customHeight="1" x14ac:dyDescent="0.2">
      <c r="A109" s="64" t="s">
        <v>1546</v>
      </c>
      <c r="B109" s="13">
        <v>1.0009999999999999</v>
      </c>
      <c r="C109" s="13">
        <v>1.0009999999999999</v>
      </c>
      <c r="D109" s="13">
        <v>1.0009999999999999</v>
      </c>
      <c r="E109" s="13">
        <v>1.0009999999999999</v>
      </c>
      <c r="F109" s="67">
        <v>820</v>
      </c>
      <c r="G109" s="115"/>
    </row>
    <row r="110" spans="1:7" ht="22.5" hidden="1" customHeight="1" x14ac:dyDescent="0.2">
      <c r="A110" s="64" t="s">
        <v>1547</v>
      </c>
      <c r="B110" s="13">
        <v>1</v>
      </c>
      <c r="C110" s="13">
        <v>1</v>
      </c>
      <c r="D110" s="13">
        <v>1</v>
      </c>
      <c r="E110" s="13">
        <v>1</v>
      </c>
      <c r="F110" s="67">
        <v>840</v>
      </c>
      <c r="G110" s="115"/>
    </row>
    <row r="111" spans="1:7" ht="22.5" hidden="1" customHeight="1" x14ac:dyDescent="0.2">
      <c r="A111" s="64" t="s">
        <v>1548</v>
      </c>
      <c r="B111" s="13">
        <v>0.995</v>
      </c>
      <c r="C111" s="13">
        <v>0.995</v>
      </c>
      <c r="D111" s="13">
        <v>0.995</v>
      </c>
      <c r="E111" s="13">
        <v>0.995</v>
      </c>
      <c r="F111" s="67">
        <v>970</v>
      </c>
      <c r="G111" s="115"/>
    </row>
    <row r="112" spans="1:7" ht="22.5" hidden="1" customHeight="1" x14ac:dyDescent="0.2">
      <c r="A112" s="64" t="s">
        <v>1549</v>
      </c>
      <c r="B112" s="13">
        <v>0.99199999999999999</v>
      </c>
      <c r="C112" s="13">
        <v>0.99199999999999999</v>
      </c>
      <c r="D112" s="13">
        <v>0.99199999999999999</v>
      </c>
      <c r="E112" s="13">
        <v>0.99199999999999999</v>
      </c>
      <c r="F112" s="67">
        <v>360</v>
      </c>
      <c r="G112" s="115"/>
    </row>
    <row r="113" spans="1:7" ht="22.5" hidden="1" customHeight="1" x14ac:dyDescent="0.2">
      <c r="A113" s="64" t="s">
        <v>1550</v>
      </c>
      <c r="B113" s="13">
        <v>0.99399999999999999</v>
      </c>
      <c r="C113" s="13">
        <v>0.99399999999999999</v>
      </c>
      <c r="D113" s="13">
        <v>0.99399999999999999</v>
      </c>
      <c r="E113" s="13">
        <v>0.99399999999999999</v>
      </c>
      <c r="F113" s="67">
        <v>420</v>
      </c>
      <c r="G113" s="115"/>
    </row>
    <row r="114" spans="1:7" ht="22.5" hidden="1" customHeight="1" x14ac:dyDescent="0.2">
      <c r="A114" s="64" t="s">
        <v>1551</v>
      </c>
      <c r="B114" s="13">
        <v>0.99199999999999999</v>
      </c>
      <c r="C114" s="13">
        <v>0.99199999999999999</v>
      </c>
      <c r="D114" s="13">
        <v>0.99199999999999999</v>
      </c>
      <c r="E114" s="13">
        <v>0.99199999999999999</v>
      </c>
      <c r="F114" s="67">
        <v>440</v>
      </c>
      <c r="G114" s="115"/>
    </row>
    <row r="115" spans="1:7" ht="22.5" hidden="1" customHeight="1" x14ac:dyDescent="0.2">
      <c r="A115" s="64" t="s">
        <v>1552</v>
      </c>
      <c r="B115" s="13">
        <v>0.97699999999999998</v>
      </c>
      <c r="C115" s="13">
        <v>0.97699999999999998</v>
      </c>
      <c r="D115" s="13">
        <v>0.97699999999999998</v>
      </c>
      <c r="E115" s="13">
        <v>0.97699999999999998</v>
      </c>
      <c r="F115" s="67">
        <v>350</v>
      </c>
      <c r="G115" s="115"/>
    </row>
    <row r="116" spans="1:7" ht="22.5" hidden="1" customHeight="1" x14ac:dyDescent="0.2">
      <c r="A116" s="64" t="s">
        <v>1553</v>
      </c>
      <c r="B116" s="13">
        <v>0.99299999999999999</v>
      </c>
      <c r="C116" s="13">
        <v>0.99299999999999999</v>
      </c>
      <c r="D116" s="13">
        <v>0.99299999999999999</v>
      </c>
      <c r="E116" s="13">
        <v>0.99299999999999999</v>
      </c>
      <c r="F116" s="67">
        <v>490</v>
      </c>
      <c r="G116" s="115"/>
    </row>
    <row r="117" spans="1:7" ht="22.5" hidden="1" customHeight="1" x14ac:dyDescent="0.2">
      <c r="A117" s="64" t="s">
        <v>1554</v>
      </c>
      <c r="B117" s="13">
        <v>0.999</v>
      </c>
      <c r="C117" s="13">
        <v>0.999</v>
      </c>
      <c r="D117" s="13">
        <v>0.999</v>
      </c>
      <c r="E117" s="13">
        <v>0.999</v>
      </c>
      <c r="F117" s="67">
        <v>590</v>
      </c>
      <c r="G117" s="115"/>
    </row>
    <row r="118" spans="1:7" ht="22.5" hidden="1" customHeight="1" x14ac:dyDescent="0.2">
      <c r="A118" s="64" t="s">
        <v>1555</v>
      </c>
      <c r="B118" s="13">
        <v>0.998</v>
      </c>
      <c r="C118" s="13">
        <v>0.998</v>
      </c>
      <c r="D118" s="13">
        <v>0.998</v>
      </c>
      <c r="E118" s="13">
        <v>0.998</v>
      </c>
      <c r="F118" s="67">
        <v>990</v>
      </c>
      <c r="G118" s="115"/>
    </row>
    <row r="119" spans="1:7" ht="22.5" hidden="1" customHeight="1" x14ac:dyDescent="0.2">
      <c r="A119" s="64" t="s">
        <v>1556</v>
      </c>
      <c r="B119" s="13">
        <v>0.98899999999999999</v>
      </c>
      <c r="C119" s="13">
        <v>0.98899999999999999</v>
      </c>
      <c r="D119" s="13">
        <v>0.98899999999999999</v>
      </c>
      <c r="E119" s="13">
        <v>0.98899999999999999</v>
      </c>
      <c r="F119" s="67">
        <v>290</v>
      </c>
      <c r="G119" s="115"/>
    </row>
    <row r="120" spans="1:7" ht="22.5" hidden="1" customHeight="1" x14ac:dyDescent="0.2">
      <c r="A120" s="64" t="s">
        <v>1557</v>
      </c>
      <c r="B120" s="13">
        <v>0.99399999999999999</v>
      </c>
      <c r="C120" s="13">
        <v>0.99399999999999999</v>
      </c>
      <c r="D120" s="13">
        <v>0.99399999999999999</v>
      </c>
      <c r="E120" s="13">
        <v>0.99399999999999999</v>
      </c>
      <c r="F120" s="67">
        <v>270</v>
      </c>
      <c r="G120" s="115"/>
    </row>
    <row r="121" spans="1:7" ht="22.5" hidden="1" customHeight="1" x14ac:dyDescent="0.2">
      <c r="A121" s="64" t="s">
        <v>1558</v>
      </c>
      <c r="B121" s="13">
        <v>0.999</v>
      </c>
      <c r="C121" s="13">
        <v>0.999</v>
      </c>
      <c r="D121" s="13">
        <v>0.999</v>
      </c>
      <c r="E121" s="13">
        <v>0.999</v>
      </c>
      <c r="F121" s="67">
        <v>190</v>
      </c>
      <c r="G121" s="115"/>
    </row>
    <row r="122" spans="1:7" ht="22.5" hidden="1" customHeight="1" x14ac:dyDescent="0.2">
      <c r="A122" s="64" t="s">
        <v>1559</v>
      </c>
      <c r="B122" s="13">
        <v>1</v>
      </c>
      <c r="C122" s="13">
        <v>1</v>
      </c>
      <c r="D122" s="13">
        <v>1</v>
      </c>
      <c r="E122" s="13">
        <v>1</v>
      </c>
      <c r="F122" s="67">
        <v>210</v>
      </c>
      <c r="G122" s="115"/>
    </row>
    <row r="123" spans="1:7" ht="22.5" hidden="1" customHeight="1" x14ac:dyDescent="0.2">
      <c r="A123" s="64" t="s">
        <v>1560</v>
      </c>
      <c r="B123" s="13">
        <v>0.99099999999999999</v>
      </c>
      <c r="C123" s="13">
        <v>0.99099999999999999</v>
      </c>
      <c r="D123" s="13">
        <v>0.99099999999999999</v>
      </c>
      <c r="E123" s="13">
        <v>0.99099999999999999</v>
      </c>
      <c r="F123" s="67">
        <v>150</v>
      </c>
      <c r="G123" s="115"/>
    </row>
    <row r="124" spans="1:7" ht="22.5" hidden="1" customHeight="1" x14ac:dyDescent="0.2">
      <c r="A124" s="64" t="s">
        <v>1561</v>
      </c>
      <c r="B124" s="13">
        <v>1.01</v>
      </c>
      <c r="C124" s="13">
        <v>1.01</v>
      </c>
      <c r="D124" s="13">
        <v>1.01</v>
      </c>
      <c r="E124" s="13">
        <v>1.01</v>
      </c>
      <c r="F124" s="67">
        <v>170</v>
      </c>
      <c r="G124" s="115"/>
    </row>
    <row r="125" spans="1:7" ht="22.5" hidden="1" customHeight="1" x14ac:dyDescent="0.2">
      <c r="A125" s="64" t="s">
        <v>1565</v>
      </c>
      <c r="B125" s="13">
        <v>1.002</v>
      </c>
      <c r="C125" s="13">
        <v>1.002</v>
      </c>
      <c r="D125" s="13">
        <v>1.002</v>
      </c>
      <c r="E125" s="13">
        <v>1.002</v>
      </c>
      <c r="F125" s="67">
        <v>120</v>
      </c>
      <c r="G125" s="115"/>
    </row>
    <row r="126" spans="1:7" ht="22.5" hidden="1" customHeight="1" x14ac:dyDescent="0.2">
      <c r="A126" s="64" t="s">
        <v>1566</v>
      </c>
      <c r="B126" s="13">
        <v>1.0129999999999999</v>
      </c>
      <c r="C126" s="13">
        <v>1.0129999999999999</v>
      </c>
      <c r="D126" s="13">
        <v>1.0129999999999999</v>
      </c>
      <c r="E126" s="13">
        <v>1.0129999999999999</v>
      </c>
      <c r="F126" s="67">
        <v>230</v>
      </c>
      <c r="G126" s="115"/>
    </row>
    <row r="127" spans="1:7" ht="22.5" hidden="1" customHeight="1" x14ac:dyDescent="0.2">
      <c r="A127" s="64" t="s">
        <v>1567</v>
      </c>
      <c r="B127" s="13">
        <v>0.98199999999999998</v>
      </c>
      <c r="C127" s="13">
        <v>0.98199999999999998</v>
      </c>
      <c r="D127" s="13">
        <v>0.98199999999999998</v>
      </c>
      <c r="E127" s="13">
        <v>0.98199999999999998</v>
      </c>
      <c r="F127" s="67">
        <v>90</v>
      </c>
      <c r="G127" s="115"/>
    </row>
    <row r="128" spans="1:7" ht="22.5" hidden="1" customHeight="1" x14ac:dyDescent="0.2">
      <c r="A128" s="64" t="s">
        <v>1568</v>
      </c>
      <c r="B128" s="13">
        <v>1.012</v>
      </c>
      <c r="C128" s="13">
        <v>1.012</v>
      </c>
      <c r="D128" s="13">
        <v>1.012</v>
      </c>
      <c r="E128" s="13">
        <v>1.012</v>
      </c>
      <c r="F128" s="67">
        <v>50</v>
      </c>
      <c r="G128" s="115"/>
    </row>
    <row r="129" spans="1:7" ht="22.5" hidden="1" customHeight="1" x14ac:dyDescent="0.2">
      <c r="A129" s="64" t="s">
        <v>1569</v>
      </c>
      <c r="B129" s="13">
        <v>0.996</v>
      </c>
      <c r="C129" s="13">
        <v>0.996</v>
      </c>
      <c r="D129" s="13">
        <v>0.996</v>
      </c>
      <c r="E129" s="13">
        <v>0.996</v>
      </c>
      <c r="F129" s="67">
        <v>70</v>
      </c>
      <c r="G129" s="115"/>
    </row>
    <row r="130" spans="1:7" ht="22.5" hidden="1" customHeight="1" x14ac:dyDescent="0.2">
      <c r="A130" s="64" t="s">
        <v>1570</v>
      </c>
      <c r="B130" s="13">
        <v>0.996</v>
      </c>
      <c r="C130" s="13">
        <v>0.996</v>
      </c>
      <c r="D130" s="13">
        <v>0.996</v>
      </c>
      <c r="E130" s="13">
        <v>0.996</v>
      </c>
      <c r="F130" s="67">
        <v>78</v>
      </c>
      <c r="G130" s="115"/>
    </row>
    <row r="131" spans="1:7" ht="22.5" hidden="1" customHeight="1" x14ac:dyDescent="0.2">
      <c r="A131" s="64" t="s">
        <v>1571</v>
      </c>
      <c r="B131" s="13">
        <v>0.99199999999999999</v>
      </c>
      <c r="C131" s="13">
        <v>0.99199999999999999</v>
      </c>
      <c r="D131" s="13">
        <v>0.99199999999999999</v>
      </c>
      <c r="E131" s="13">
        <v>0.99199999999999999</v>
      </c>
      <c r="F131" s="67">
        <v>30</v>
      </c>
      <c r="G131" s="115"/>
    </row>
    <row r="132" spans="1:7" ht="22.5" hidden="1" customHeight="1" x14ac:dyDescent="0.2">
      <c r="A132" s="64" t="s">
        <v>1572</v>
      </c>
      <c r="B132" s="13">
        <v>1</v>
      </c>
      <c r="C132" s="13">
        <v>1</v>
      </c>
      <c r="D132" s="13">
        <v>1</v>
      </c>
      <c r="E132" s="13">
        <v>1</v>
      </c>
      <c r="F132" s="67">
        <v>100</v>
      </c>
      <c r="G132" s="115"/>
    </row>
    <row r="133" spans="1:7" ht="22.5" hidden="1" customHeight="1" x14ac:dyDescent="0.2">
      <c r="A133" s="64" t="s">
        <v>1573</v>
      </c>
      <c r="B133" s="13">
        <v>0.98299999999999998</v>
      </c>
      <c r="C133" s="13">
        <v>0.98299999999999998</v>
      </c>
      <c r="D133" s="13">
        <v>0.98299999999999998</v>
      </c>
      <c r="E133" s="13">
        <v>0.98299999999999998</v>
      </c>
      <c r="F133" s="67">
        <v>98</v>
      </c>
      <c r="G133" s="115"/>
    </row>
    <row r="134" spans="1:7" ht="22.5" hidden="1" customHeight="1" x14ac:dyDescent="0.2">
      <c r="A134" s="64" t="s">
        <v>1574</v>
      </c>
      <c r="B134" s="13">
        <v>0.99399999999999999</v>
      </c>
      <c r="C134" s="13">
        <v>0.99399999999999999</v>
      </c>
      <c r="D134" s="13">
        <v>0.99399999999999999</v>
      </c>
      <c r="E134" s="13">
        <v>0.99399999999999999</v>
      </c>
      <c r="F134" s="67">
        <v>227</v>
      </c>
      <c r="G134" s="115"/>
    </row>
    <row r="135" spans="1:7" ht="22.5" hidden="1" customHeight="1" x14ac:dyDescent="0.2">
      <c r="A135" s="64" t="s">
        <v>1575</v>
      </c>
      <c r="B135" s="13">
        <v>0.999</v>
      </c>
      <c r="C135" s="13">
        <v>0.999</v>
      </c>
      <c r="D135" s="13">
        <v>0.999</v>
      </c>
      <c r="E135" s="13">
        <v>0.999</v>
      </c>
      <c r="F135" s="67">
        <v>247</v>
      </c>
      <c r="G135" s="115"/>
    </row>
    <row r="136" spans="1:7" ht="22.5" hidden="1" customHeight="1" x14ac:dyDescent="0.2">
      <c r="A136" s="64" t="s">
        <v>1576</v>
      </c>
      <c r="B136" s="13">
        <v>0.99099999999999999</v>
      </c>
      <c r="C136" s="13">
        <v>0.99099999999999999</v>
      </c>
      <c r="D136" s="13">
        <v>0.99099999999999999</v>
      </c>
      <c r="E136" s="13">
        <v>0.99099999999999999</v>
      </c>
      <c r="F136" s="67">
        <v>267</v>
      </c>
      <c r="G136" s="115"/>
    </row>
    <row r="137" spans="1:7" ht="22.5" hidden="1" customHeight="1" x14ac:dyDescent="0.2">
      <c r="A137" s="64" t="s">
        <v>1577</v>
      </c>
      <c r="B137" s="13">
        <v>0.998</v>
      </c>
      <c r="C137" s="13">
        <v>0.998</v>
      </c>
      <c r="D137" s="13">
        <v>0.998</v>
      </c>
      <c r="E137" s="13">
        <v>0.998</v>
      </c>
      <c r="F137" s="67">
        <v>287</v>
      </c>
      <c r="G137" s="115"/>
    </row>
    <row r="138" spans="1:7" ht="22.5" hidden="1" customHeight="1" x14ac:dyDescent="0.2">
      <c r="A138" s="64" t="s">
        <v>1578</v>
      </c>
      <c r="B138" s="13">
        <v>0.99399999999999999</v>
      </c>
      <c r="C138" s="13">
        <v>0.99399999999999999</v>
      </c>
      <c r="D138" s="13">
        <v>0.99399999999999999</v>
      </c>
      <c r="E138" s="13">
        <v>0.99399999999999999</v>
      </c>
      <c r="F138" s="67">
        <v>177</v>
      </c>
      <c r="G138" s="115"/>
    </row>
    <row r="139" spans="1:7" ht="22.5" hidden="1" customHeight="1" x14ac:dyDescent="0.2">
      <c r="A139" s="64" t="s">
        <v>1579</v>
      </c>
      <c r="B139" s="13">
        <v>0.99199999999999999</v>
      </c>
      <c r="C139" s="13">
        <v>0.99199999999999999</v>
      </c>
      <c r="D139" s="13">
        <v>0.99199999999999999</v>
      </c>
      <c r="E139" s="13">
        <v>0.99199999999999999</v>
      </c>
      <c r="F139" s="67">
        <v>197</v>
      </c>
      <c r="G139" s="115"/>
    </row>
    <row r="140" spans="1:7" ht="22.5" hidden="1" customHeight="1" x14ac:dyDescent="0.2">
      <c r="A140" s="64" t="s">
        <v>1580</v>
      </c>
      <c r="B140" s="13">
        <v>0.99</v>
      </c>
      <c r="C140" s="13">
        <v>0.99</v>
      </c>
      <c r="D140" s="13">
        <v>0.99</v>
      </c>
      <c r="E140" s="13">
        <v>0.99</v>
      </c>
      <c r="F140" s="67" t="s">
        <v>1581</v>
      </c>
      <c r="G140" s="115"/>
    </row>
    <row r="141" spans="1:7" ht="22.5" hidden="1" customHeight="1" x14ac:dyDescent="0.2">
      <c r="A141" s="64" t="s">
        <v>1582</v>
      </c>
      <c r="B141" s="13">
        <v>0.999</v>
      </c>
      <c r="C141" s="13">
        <v>0.999</v>
      </c>
      <c r="D141" s="13">
        <v>0.999</v>
      </c>
      <c r="E141" s="13">
        <v>0.999</v>
      </c>
      <c r="F141" s="67" t="s">
        <v>1583</v>
      </c>
      <c r="G141" s="115"/>
    </row>
    <row r="142" spans="1:7" ht="22.5" hidden="1" customHeight="1" x14ac:dyDescent="0.2">
      <c r="A142" s="64" t="s">
        <v>1584</v>
      </c>
      <c r="B142" s="13">
        <v>1.0109999999999999</v>
      </c>
      <c r="C142" s="13">
        <v>1.0109999999999999</v>
      </c>
      <c r="D142" s="13">
        <v>1.0109999999999999</v>
      </c>
      <c r="E142" s="13">
        <v>1.0109999999999999</v>
      </c>
      <c r="F142" s="67" t="s">
        <v>1585</v>
      </c>
      <c r="G142" s="115"/>
    </row>
    <row r="143" spans="1:7" ht="22.5" hidden="1" customHeight="1" x14ac:dyDescent="0.2">
      <c r="A143" s="64" t="s">
        <v>1586</v>
      </c>
      <c r="B143" s="13">
        <v>0.995</v>
      </c>
      <c r="C143" s="13">
        <v>0.995</v>
      </c>
      <c r="D143" s="13">
        <v>0.995</v>
      </c>
      <c r="E143" s="13">
        <v>0.995</v>
      </c>
      <c r="F143" s="67" t="s">
        <v>1587</v>
      </c>
      <c r="G143" s="115"/>
    </row>
    <row r="144" spans="1:7" ht="22.5" hidden="1" customHeight="1" x14ac:dyDescent="0.2">
      <c r="A144" s="64" t="s">
        <v>1588</v>
      </c>
      <c r="B144" s="13">
        <v>1.0089999999999999</v>
      </c>
      <c r="C144" s="13">
        <v>1.0089999999999999</v>
      </c>
      <c r="D144" s="13">
        <v>1.0089999999999999</v>
      </c>
      <c r="E144" s="13">
        <v>1.0089999999999999</v>
      </c>
      <c r="F144" s="67" t="s">
        <v>1589</v>
      </c>
      <c r="G144" s="115"/>
    </row>
    <row r="145" spans="1:7" ht="22.5" hidden="1" customHeight="1" x14ac:dyDescent="0.2">
      <c r="A145" s="64" t="s">
        <v>1590</v>
      </c>
      <c r="B145" s="13">
        <v>0.998</v>
      </c>
      <c r="C145" s="13">
        <v>0.998</v>
      </c>
      <c r="D145" s="13">
        <v>0.998</v>
      </c>
      <c r="E145" s="13">
        <v>0.998</v>
      </c>
      <c r="F145" s="67">
        <v>317</v>
      </c>
      <c r="G145" s="115"/>
    </row>
    <row r="146" spans="1:7" ht="22.5" hidden="1" customHeight="1" x14ac:dyDescent="0.2">
      <c r="A146" s="64" t="s">
        <v>1591</v>
      </c>
      <c r="B146" s="13">
        <v>0.998</v>
      </c>
      <c r="C146" s="13">
        <v>0.998</v>
      </c>
      <c r="D146" s="13">
        <v>0.998</v>
      </c>
      <c r="E146" s="13">
        <v>0.998</v>
      </c>
      <c r="F146" s="67">
        <v>337</v>
      </c>
      <c r="G146" s="115"/>
    </row>
    <row r="147" spans="1:7" ht="22.5" hidden="1" customHeight="1" x14ac:dyDescent="0.2">
      <c r="A147" s="64" t="s">
        <v>1592</v>
      </c>
      <c r="B147" s="13">
        <v>0.997</v>
      </c>
      <c r="C147" s="13">
        <v>0.997</v>
      </c>
      <c r="D147" s="13">
        <v>0.997</v>
      </c>
      <c r="E147" s="13">
        <v>0.997</v>
      </c>
      <c r="F147" s="67">
        <v>357</v>
      </c>
      <c r="G147" s="115"/>
    </row>
    <row r="148" spans="1:7" ht="22.5" hidden="1" customHeight="1" x14ac:dyDescent="0.2">
      <c r="A148" s="64" t="s">
        <v>1593</v>
      </c>
      <c r="B148" s="13">
        <v>0.90900000000000003</v>
      </c>
      <c r="C148" s="13">
        <v>0.90900000000000003</v>
      </c>
      <c r="D148" s="13">
        <v>0.90900000000000003</v>
      </c>
      <c r="E148" s="13">
        <v>0.90900000000000003</v>
      </c>
      <c r="F148" s="67">
        <v>377</v>
      </c>
      <c r="G148" s="115"/>
    </row>
    <row r="149" spans="1:7" ht="22.5" hidden="1" customHeight="1" x14ac:dyDescent="0.2">
      <c r="A149" s="64" t="s">
        <v>1594</v>
      </c>
      <c r="B149" s="13">
        <v>0.90900000000000003</v>
      </c>
      <c r="C149" s="13">
        <v>0.90900000000000003</v>
      </c>
      <c r="D149" s="13">
        <v>0.90900000000000003</v>
      </c>
      <c r="E149" s="13">
        <v>0.90900000000000003</v>
      </c>
      <c r="F149" s="67">
        <v>397</v>
      </c>
      <c r="G149" s="115"/>
    </row>
    <row r="150" spans="1:7" ht="22.5" hidden="1" customHeight="1" x14ac:dyDescent="0.2">
      <c r="A150" s="64" t="s">
        <v>1595</v>
      </c>
      <c r="B150" s="13">
        <v>0.98699999999999999</v>
      </c>
      <c r="C150" s="13">
        <v>0.98699999999999999</v>
      </c>
      <c r="D150" s="13">
        <v>0.98699999999999999</v>
      </c>
      <c r="E150" s="13">
        <v>0.98699999999999999</v>
      </c>
      <c r="F150" s="67">
        <v>427</v>
      </c>
      <c r="G150" s="115"/>
    </row>
    <row r="151" spans="1:7" ht="22.5" hidden="1" customHeight="1" x14ac:dyDescent="0.2">
      <c r="A151" s="64" t="s">
        <v>1597</v>
      </c>
      <c r="B151" s="13">
        <v>0.996</v>
      </c>
      <c r="C151" s="13">
        <v>0.996</v>
      </c>
      <c r="D151" s="13">
        <v>0.996</v>
      </c>
      <c r="E151" s="13">
        <v>0.996</v>
      </c>
      <c r="F151" s="67">
        <v>407</v>
      </c>
      <c r="G151" s="115"/>
    </row>
    <row r="152" spans="1:7" ht="22.5" hidden="1" customHeight="1" x14ac:dyDescent="0.2">
      <c r="A152" s="64" t="s">
        <v>1598</v>
      </c>
      <c r="B152" s="13">
        <v>0.996</v>
      </c>
      <c r="C152" s="13">
        <v>0.996</v>
      </c>
      <c r="D152" s="13">
        <v>0.996</v>
      </c>
      <c r="E152" s="13">
        <v>0.996</v>
      </c>
      <c r="F152" s="67">
        <v>477</v>
      </c>
      <c r="G152" s="115"/>
    </row>
    <row r="153" spans="1:7" ht="22.5" hidden="1" customHeight="1" x14ac:dyDescent="0.2">
      <c r="A153" s="64" t="s">
        <v>1599</v>
      </c>
      <c r="B153" s="13">
        <v>0.997</v>
      </c>
      <c r="C153" s="13">
        <v>0.997</v>
      </c>
      <c r="D153" s="13">
        <v>0.997</v>
      </c>
      <c r="E153" s="13">
        <v>0.997</v>
      </c>
      <c r="F153" s="67">
        <v>118</v>
      </c>
      <c r="G153" s="115"/>
    </row>
    <row r="154" spans="1:7" ht="22.5" hidden="1" customHeight="1" x14ac:dyDescent="0.2">
      <c r="A154" s="64" t="s">
        <v>1600</v>
      </c>
      <c r="B154" s="13">
        <v>0.998</v>
      </c>
      <c r="C154" s="13">
        <v>0.998</v>
      </c>
      <c r="D154" s="13">
        <v>0.998</v>
      </c>
      <c r="E154" s="13">
        <v>0.998</v>
      </c>
      <c r="F154" s="67">
        <v>138</v>
      </c>
      <c r="G154" s="115"/>
    </row>
    <row r="155" spans="1:7" ht="22.5" hidden="1" customHeight="1" x14ac:dyDescent="0.2">
      <c r="A155" s="64" t="s">
        <v>1601</v>
      </c>
      <c r="B155" s="13">
        <v>0.99299999999999999</v>
      </c>
      <c r="C155" s="13">
        <v>0.99299999999999999</v>
      </c>
      <c r="D155" s="13">
        <v>0.99299999999999999</v>
      </c>
      <c r="E155" s="13">
        <v>0.99299999999999999</v>
      </c>
      <c r="F155" s="67">
        <v>497</v>
      </c>
      <c r="G155" s="115"/>
    </row>
    <row r="156" spans="1:7" ht="22.5" hidden="1" customHeight="1" x14ac:dyDescent="0.2">
      <c r="A156" s="64" t="s">
        <v>1602</v>
      </c>
      <c r="B156" s="13">
        <v>0.99</v>
      </c>
      <c r="C156" s="13">
        <v>0.99</v>
      </c>
      <c r="D156" s="13">
        <v>0.99</v>
      </c>
      <c r="E156" s="13">
        <v>0.99</v>
      </c>
      <c r="F156" s="67">
        <v>527</v>
      </c>
      <c r="G156" s="115"/>
    </row>
    <row r="157" spans="1:7" ht="22.5" hidden="1" customHeight="1" x14ac:dyDescent="0.2">
      <c r="A157" s="64" t="s">
        <v>1603</v>
      </c>
      <c r="B157" s="13">
        <v>1</v>
      </c>
      <c r="C157" s="13">
        <v>1</v>
      </c>
      <c r="D157" s="13">
        <v>1</v>
      </c>
      <c r="E157" s="13">
        <v>1</v>
      </c>
      <c r="F157" s="67">
        <v>710</v>
      </c>
      <c r="G157" s="115"/>
    </row>
    <row r="158" spans="1:7" ht="22.5" hidden="1" customHeight="1" x14ac:dyDescent="0.2">
      <c r="A158" s="64" t="s">
        <v>1603</v>
      </c>
      <c r="B158" s="13">
        <v>0.999</v>
      </c>
      <c r="C158" s="13">
        <v>0.999</v>
      </c>
      <c r="D158" s="13">
        <v>0.999</v>
      </c>
      <c r="E158" s="13">
        <v>0.999</v>
      </c>
      <c r="F158" s="67">
        <v>507</v>
      </c>
      <c r="G158" s="115"/>
    </row>
    <row r="159" spans="1:7" ht="22.5" hidden="1" customHeight="1" thickBot="1" x14ac:dyDescent="0.25">
      <c r="A159" s="68" t="s">
        <v>1603</v>
      </c>
      <c r="B159" s="69">
        <v>0.99399999999999999</v>
      </c>
      <c r="C159" s="69">
        <v>0.99399999999999999</v>
      </c>
      <c r="D159" s="69">
        <v>0.99399999999999999</v>
      </c>
      <c r="E159" s="69">
        <v>0.99399999999999999</v>
      </c>
      <c r="F159" s="70" t="s">
        <v>1604</v>
      </c>
      <c r="G159" s="115"/>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40625" defaultRowHeight="12.75" x14ac:dyDescent="0.2"/>
  <cols>
    <col min="1" max="16384" width="9.140625" style="45"/>
  </cols>
  <sheetData>
    <row r="1" spans="1:21" x14ac:dyDescent="0.2">
      <c r="H1" s="48" t="s">
        <v>1640</v>
      </c>
      <c r="I1" s="47"/>
    </row>
    <row r="2" spans="1:21" x14ac:dyDescent="0.2">
      <c r="A2" s="148" t="s">
        <v>1671</v>
      </c>
      <c r="B2" s="149"/>
      <c r="C2" s="149"/>
      <c r="D2" s="149"/>
      <c r="E2" s="149"/>
      <c r="F2" s="149"/>
      <c r="G2" s="149"/>
      <c r="H2" s="149"/>
      <c r="I2" s="149"/>
      <c r="J2" s="149"/>
      <c r="K2" s="149"/>
      <c r="L2" s="149"/>
      <c r="M2" s="149"/>
      <c r="N2" s="149"/>
      <c r="O2" s="149"/>
      <c r="P2" s="149"/>
      <c r="Q2" s="149"/>
      <c r="R2" s="149"/>
    </row>
    <row r="3" spans="1:21" x14ac:dyDescent="0.2">
      <c r="A3" s="149"/>
      <c r="B3" s="149"/>
      <c r="C3" s="149"/>
      <c r="D3" s="149"/>
      <c r="E3" s="149"/>
      <c r="F3" s="149"/>
      <c r="G3" s="149"/>
      <c r="H3" s="149"/>
      <c r="I3" s="149"/>
      <c r="J3" s="149"/>
      <c r="K3" s="149"/>
      <c r="L3" s="149"/>
      <c r="M3" s="149"/>
      <c r="N3" s="149"/>
      <c r="O3" s="149"/>
      <c r="P3" s="149"/>
      <c r="Q3" s="149"/>
      <c r="R3" s="149"/>
    </row>
    <row r="4" spans="1:21" x14ac:dyDescent="0.2">
      <c r="A4" s="149"/>
      <c r="B4" s="149"/>
      <c r="C4" s="149"/>
      <c r="D4" s="149"/>
      <c r="E4" s="149"/>
      <c r="F4" s="149"/>
      <c r="G4" s="149"/>
      <c r="H4" s="149"/>
      <c r="I4" s="149"/>
      <c r="J4" s="149"/>
      <c r="K4" s="149"/>
      <c r="L4" s="149"/>
      <c r="M4" s="149"/>
      <c r="N4" s="149"/>
      <c r="O4" s="149"/>
      <c r="P4" s="149"/>
      <c r="Q4" s="149"/>
      <c r="R4" s="149"/>
    </row>
    <row r="5" spans="1:21" x14ac:dyDescent="0.2">
      <c r="A5" s="149"/>
      <c r="B5" s="149"/>
      <c r="C5" s="149"/>
      <c r="D5" s="149"/>
      <c r="E5" s="149"/>
      <c r="F5" s="149"/>
      <c r="G5" s="149"/>
      <c r="H5" s="149"/>
      <c r="I5" s="149"/>
      <c r="J5" s="149"/>
      <c r="K5" s="149"/>
      <c r="L5" s="149"/>
      <c r="M5" s="149"/>
      <c r="N5" s="149"/>
      <c r="O5" s="149"/>
      <c r="P5" s="149"/>
      <c r="Q5" s="149"/>
      <c r="R5" s="149"/>
    </row>
    <row r="6" spans="1:21" x14ac:dyDescent="0.2">
      <c r="A6" s="149"/>
      <c r="B6" s="149"/>
      <c r="C6" s="149"/>
      <c r="D6" s="149"/>
      <c r="E6" s="149"/>
      <c r="F6" s="149"/>
      <c r="G6" s="149"/>
      <c r="H6" s="149"/>
      <c r="I6" s="149"/>
      <c r="J6" s="149"/>
      <c r="K6" s="149"/>
      <c r="L6" s="149"/>
      <c r="M6" s="149"/>
      <c r="N6" s="149"/>
      <c r="O6" s="149"/>
      <c r="P6" s="149"/>
      <c r="Q6" s="149"/>
      <c r="R6" s="149"/>
    </row>
    <row r="7" spans="1:21" x14ac:dyDescent="0.2">
      <c r="A7" s="149"/>
      <c r="B7" s="149"/>
      <c r="C7" s="149"/>
      <c r="D7" s="149"/>
      <c r="E7" s="149"/>
      <c r="F7" s="149"/>
      <c r="G7" s="149"/>
      <c r="H7" s="149"/>
      <c r="I7" s="149"/>
      <c r="J7" s="149"/>
      <c r="K7" s="149"/>
      <c r="L7" s="149"/>
      <c r="M7" s="149"/>
      <c r="N7" s="149"/>
      <c r="O7" s="149"/>
      <c r="P7" s="149"/>
      <c r="Q7" s="149"/>
      <c r="R7" s="149"/>
    </row>
    <row r="8" spans="1:21" x14ac:dyDescent="0.2">
      <c r="A8" s="149"/>
      <c r="B8" s="149"/>
      <c r="C8" s="149"/>
      <c r="D8" s="149"/>
      <c r="E8" s="149"/>
      <c r="F8" s="149"/>
      <c r="G8" s="149"/>
      <c r="H8" s="149"/>
      <c r="I8" s="149"/>
      <c r="J8" s="149"/>
      <c r="K8" s="149"/>
      <c r="L8" s="149"/>
      <c r="M8" s="149"/>
      <c r="N8" s="149"/>
      <c r="O8" s="149"/>
      <c r="P8" s="149"/>
      <c r="Q8" s="149"/>
      <c r="R8" s="149"/>
    </row>
    <row r="9" spans="1:21" x14ac:dyDescent="0.2">
      <c r="A9" s="149"/>
      <c r="B9" s="149"/>
      <c r="C9" s="149"/>
      <c r="D9" s="149"/>
      <c r="E9" s="149"/>
      <c r="F9" s="149"/>
      <c r="G9" s="149"/>
      <c r="H9" s="149"/>
      <c r="I9" s="149"/>
      <c r="J9" s="149"/>
      <c r="K9" s="149"/>
      <c r="L9" s="149"/>
      <c r="M9" s="149"/>
      <c r="N9" s="149"/>
      <c r="O9" s="149"/>
      <c r="P9" s="149"/>
      <c r="Q9" s="149"/>
      <c r="R9" s="149"/>
    </row>
    <row r="10" spans="1:21" ht="15" customHeight="1" x14ac:dyDescent="0.2">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
      <c r="A11" s="147"/>
      <c r="B11" s="147"/>
      <c r="C11" s="147"/>
      <c r="D11" s="147"/>
      <c r="E11" s="147"/>
      <c r="F11" s="147"/>
      <c r="G11" s="147"/>
      <c r="H11" s="147"/>
      <c r="I11" s="147"/>
      <c r="J11" s="147"/>
      <c r="K11" s="147"/>
      <c r="L11" s="147"/>
      <c r="M11" s="147"/>
      <c r="N11" s="147"/>
      <c r="O11" s="147"/>
      <c r="P11" s="147"/>
      <c r="Q11" s="147"/>
      <c r="R11" s="147"/>
    </row>
    <row r="12" spans="1:21" ht="12.75" customHeight="1" x14ac:dyDescent="0.2">
      <c r="A12" s="147"/>
      <c r="B12" s="147"/>
      <c r="C12" s="147"/>
      <c r="D12" s="147"/>
      <c r="E12" s="147"/>
      <c r="F12" s="147"/>
      <c r="G12" s="147"/>
      <c r="H12" s="147"/>
      <c r="I12" s="147"/>
      <c r="J12" s="147"/>
      <c r="K12" s="147"/>
      <c r="L12" s="147"/>
      <c r="M12" s="147"/>
      <c r="N12" s="147"/>
      <c r="O12" s="147"/>
      <c r="P12" s="147"/>
      <c r="Q12" s="147"/>
      <c r="R12" s="147"/>
    </row>
    <row r="13" spans="1:21" ht="12.75" customHeight="1" x14ac:dyDescent="0.2">
      <c r="A13" s="147"/>
      <c r="B13" s="147"/>
      <c r="C13" s="147"/>
      <c r="D13" s="147"/>
      <c r="E13" s="147"/>
      <c r="F13" s="147"/>
      <c r="G13" s="147"/>
      <c r="H13" s="147"/>
      <c r="I13" s="147"/>
      <c r="J13" s="147"/>
      <c r="K13" s="147"/>
      <c r="L13" s="147"/>
      <c r="M13" s="147"/>
      <c r="N13" s="147"/>
      <c r="O13" s="147"/>
      <c r="P13" s="147"/>
      <c r="Q13" s="147"/>
      <c r="R13" s="147"/>
    </row>
    <row r="14" spans="1:21" ht="12.75" customHeight="1" x14ac:dyDescent="0.2">
      <c r="A14" s="147"/>
      <c r="B14" s="147"/>
      <c r="C14" s="147"/>
      <c r="D14" s="147"/>
      <c r="E14" s="147"/>
      <c r="F14" s="147"/>
      <c r="G14" s="147"/>
      <c r="H14" s="147"/>
      <c r="I14" s="147"/>
      <c r="J14" s="147"/>
      <c r="K14" s="147"/>
      <c r="L14" s="147"/>
      <c r="M14" s="147"/>
      <c r="N14" s="147"/>
      <c r="O14" s="147"/>
      <c r="P14" s="147"/>
      <c r="Q14" s="147"/>
      <c r="R14" s="147"/>
    </row>
    <row r="15" spans="1:21" ht="12.75" customHeight="1" x14ac:dyDescent="0.2">
      <c r="A15" s="147"/>
      <c r="B15" s="147"/>
      <c r="C15" s="147"/>
      <c r="D15" s="147"/>
      <c r="E15" s="147"/>
      <c r="F15" s="147"/>
      <c r="G15" s="147"/>
      <c r="H15" s="147"/>
      <c r="I15" s="147"/>
      <c r="J15" s="147"/>
      <c r="K15" s="147"/>
      <c r="L15" s="147"/>
      <c r="M15" s="147"/>
      <c r="N15" s="147"/>
      <c r="O15" s="147"/>
      <c r="P15" s="147"/>
      <c r="Q15" s="147"/>
      <c r="R15" s="147"/>
    </row>
    <row r="16" spans="1:21" ht="12.75" customHeight="1" x14ac:dyDescent="0.2">
      <c r="A16" s="147"/>
      <c r="B16" s="147"/>
      <c r="C16" s="147"/>
      <c r="D16" s="147"/>
      <c r="E16" s="147"/>
      <c r="F16" s="147"/>
      <c r="G16" s="147"/>
      <c r="H16" s="147"/>
      <c r="I16" s="147"/>
      <c r="J16" s="147"/>
      <c r="K16" s="147"/>
      <c r="L16" s="147"/>
      <c r="M16" s="147"/>
      <c r="N16" s="147"/>
      <c r="O16" s="147"/>
      <c r="P16" s="147"/>
      <c r="Q16" s="147"/>
      <c r="R16" s="147"/>
    </row>
    <row r="17" spans="1:21" ht="12.75" customHeight="1" x14ac:dyDescent="0.2">
      <c r="A17" s="147"/>
      <c r="B17" s="147"/>
      <c r="C17" s="147"/>
      <c r="D17" s="147"/>
      <c r="E17" s="147"/>
      <c r="F17" s="147"/>
      <c r="G17" s="147"/>
      <c r="H17" s="147"/>
      <c r="I17" s="147"/>
      <c r="J17" s="147"/>
      <c r="K17" s="147"/>
      <c r="L17" s="147"/>
      <c r="M17" s="147"/>
      <c r="N17" s="147"/>
      <c r="O17" s="147"/>
      <c r="P17" s="147"/>
      <c r="Q17" s="147"/>
      <c r="R17" s="147"/>
    </row>
    <row r="18" spans="1:21" ht="12.75" customHeight="1" x14ac:dyDescent="0.2">
      <c r="A18" s="147"/>
      <c r="B18" s="147"/>
      <c r="C18" s="147"/>
      <c r="D18" s="147"/>
      <c r="E18" s="147"/>
      <c r="F18" s="147"/>
      <c r="G18" s="147"/>
      <c r="H18" s="147"/>
      <c r="I18" s="147"/>
      <c r="J18" s="147"/>
      <c r="K18" s="147"/>
      <c r="L18" s="147"/>
      <c r="M18" s="147"/>
      <c r="N18" s="147"/>
      <c r="O18" s="147"/>
      <c r="P18" s="147"/>
      <c r="Q18" s="147"/>
      <c r="R18" s="147"/>
    </row>
    <row r="19" spans="1:21" ht="12.75" customHeight="1" x14ac:dyDescent="0.2">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
      <c r="A20" s="147"/>
      <c r="B20" s="147"/>
      <c r="C20" s="147"/>
      <c r="D20" s="147"/>
      <c r="E20" s="147"/>
      <c r="F20" s="147"/>
      <c r="G20" s="147"/>
      <c r="H20" s="147"/>
      <c r="I20" s="147"/>
      <c r="J20" s="147"/>
      <c r="K20" s="147"/>
      <c r="L20" s="147"/>
      <c r="M20" s="147"/>
      <c r="N20" s="147"/>
      <c r="O20" s="147"/>
      <c r="P20" s="147"/>
      <c r="Q20" s="147"/>
      <c r="R20" s="147"/>
    </row>
    <row r="21" spans="1:21" ht="12.75" customHeight="1" x14ac:dyDescent="0.2">
      <c r="A21" s="147"/>
      <c r="B21" s="147"/>
      <c r="C21" s="147"/>
      <c r="D21" s="147"/>
      <c r="E21" s="147"/>
      <c r="F21" s="147"/>
      <c r="G21" s="147"/>
      <c r="H21" s="147"/>
      <c r="I21" s="147"/>
      <c r="J21" s="147"/>
      <c r="K21" s="147"/>
      <c r="L21" s="147"/>
      <c r="M21" s="147"/>
      <c r="N21" s="147"/>
      <c r="O21" s="147"/>
      <c r="P21" s="147"/>
      <c r="Q21" s="147"/>
      <c r="R21" s="147"/>
    </row>
    <row r="22" spans="1:21" ht="12.75" customHeight="1" x14ac:dyDescent="0.2">
      <c r="A22" s="147"/>
      <c r="B22" s="147"/>
      <c r="C22" s="147"/>
      <c r="D22" s="147"/>
      <c r="E22" s="147"/>
      <c r="F22" s="147"/>
      <c r="G22" s="147"/>
      <c r="H22" s="147"/>
      <c r="I22" s="147"/>
      <c r="J22" s="147"/>
      <c r="K22" s="147"/>
      <c r="L22" s="147"/>
      <c r="M22" s="147"/>
      <c r="N22" s="147"/>
      <c r="O22" s="147"/>
      <c r="P22" s="147"/>
      <c r="Q22" s="147"/>
      <c r="R22" s="147"/>
    </row>
    <row r="23" spans="1:21" ht="12.75" customHeight="1" x14ac:dyDescent="0.2">
      <c r="A23" s="147"/>
      <c r="B23" s="147"/>
      <c r="C23" s="147"/>
      <c r="D23" s="147"/>
      <c r="E23" s="147"/>
      <c r="F23" s="147"/>
      <c r="G23" s="147"/>
      <c r="H23" s="147"/>
      <c r="I23" s="147"/>
      <c r="J23" s="147"/>
      <c r="K23" s="147"/>
      <c r="L23" s="147"/>
      <c r="M23" s="147"/>
      <c r="N23" s="147"/>
      <c r="O23" s="147"/>
      <c r="P23" s="147"/>
      <c r="Q23" s="147"/>
      <c r="R23" s="147"/>
    </row>
    <row r="24" spans="1:21" ht="12.75" customHeight="1" x14ac:dyDescent="0.2">
      <c r="A24" s="147"/>
      <c r="B24" s="147"/>
      <c r="C24" s="147"/>
      <c r="D24" s="147"/>
      <c r="E24" s="147"/>
      <c r="F24" s="147"/>
      <c r="G24" s="147"/>
      <c r="H24" s="147"/>
      <c r="I24" s="147"/>
      <c r="J24" s="147"/>
      <c r="K24" s="147"/>
      <c r="L24" s="147"/>
      <c r="M24" s="147"/>
      <c r="N24" s="147"/>
      <c r="O24" s="147"/>
      <c r="P24" s="147"/>
      <c r="Q24" s="147"/>
      <c r="R24" s="147"/>
    </row>
    <row r="25" spans="1:21" ht="12.75" customHeight="1" x14ac:dyDescent="0.2">
      <c r="A25" s="147"/>
      <c r="B25" s="147"/>
      <c r="C25" s="147"/>
      <c r="D25" s="147"/>
      <c r="E25" s="147"/>
      <c r="F25" s="147"/>
      <c r="G25" s="147"/>
      <c r="H25" s="147"/>
      <c r="I25" s="147"/>
      <c r="J25" s="147"/>
      <c r="K25" s="147"/>
      <c r="L25" s="147"/>
      <c r="M25" s="147"/>
      <c r="N25" s="147"/>
      <c r="O25" s="147"/>
      <c r="P25" s="147"/>
      <c r="Q25" s="147"/>
      <c r="R25" s="147"/>
    </row>
    <row r="26" spans="1:21" ht="12.75" customHeight="1" x14ac:dyDescent="0.2">
      <c r="A26" s="147"/>
      <c r="B26" s="147"/>
      <c r="C26" s="147"/>
      <c r="D26" s="147"/>
      <c r="E26" s="147"/>
      <c r="F26" s="147"/>
      <c r="G26" s="147"/>
      <c r="H26" s="147"/>
      <c r="I26" s="147"/>
      <c r="J26" s="147"/>
      <c r="K26" s="147"/>
      <c r="L26" s="147"/>
      <c r="M26" s="147"/>
      <c r="N26" s="147"/>
      <c r="O26" s="147"/>
      <c r="P26" s="147"/>
      <c r="Q26" s="147"/>
      <c r="R26" s="147"/>
    </row>
    <row r="27" spans="1:21" ht="12.75" customHeight="1" x14ac:dyDescent="0.2">
      <c r="A27" s="147"/>
      <c r="B27" s="147"/>
      <c r="C27" s="147"/>
      <c r="D27" s="147"/>
      <c r="E27" s="147"/>
      <c r="F27" s="147"/>
      <c r="G27" s="147"/>
      <c r="H27" s="147"/>
      <c r="I27" s="147"/>
      <c r="J27" s="147"/>
      <c r="K27" s="147"/>
      <c r="L27" s="147"/>
      <c r="M27" s="147"/>
      <c r="N27" s="147"/>
      <c r="O27" s="147"/>
      <c r="P27" s="147"/>
      <c r="Q27" s="147"/>
      <c r="R27" s="147"/>
    </row>
    <row r="28" spans="1:21" ht="12.75" customHeight="1" x14ac:dyDescent="0.2">
      <c r="A28" s="147"/>
      <c r="B28" s="147"/>
      <c r="C28" s="147"/>
      <c r="D28" s="147"/>
      <c r="E28" s="147"/>
      <c r="F28" s="147"/>
      <c r="G28" s="147"/>
      <c r="H28" s="147"/>
      <c r="I28" s="147"/>
      <c r="J28" s="147"/>
      <c r="K28" s="147"/>
      <c r="L28" s="147"/>
      <c r="M28" s="147"/>
      <c r="N28" s="147"/>
      <c r="O28" s="147"/>
      <c r="P28" s="147"/>
      <c r="Q28" s="147"/>
      <c r="R28" s="147"/>
    </row>
    <row r="29" spans="1:21" ht="12.75" customHeight="1" x14ac:dyDescent="0.2">
      <c r="A29" s="147"/>
      <c r="B29" s="147"/>
      <c r="C29" s="147"/>
      <c r="D29" s="147"/>
      <c r="E29" s="147"/>
      <c r="F29" s="147"/>
      <c r="G29" s="147"/>
      <c r="H29" s="147"/>
      <c r="I29" s="147"/>
      <c r="J29" s="147"/>
      <c r="K29" s="147"/>
      <c r="L29" s="147"/>
      <c r="M29" s="147"/>
      <c r="N29" s="147"/>
      <c r="O29" s="147"/>
      <c r="P29" s="147"/>
      <c r="Q29" s="147"/>
      <c r="R29" s="147"/>
    </row>
    <row r="30" spans="1:21" ht="12.75" customHeight="1" x14ac:dyDescent="0.2">
      <c r="A30" s="147"/>
      <c r="B30" s="147"/>
      <c r="C30" s="147"/>
      <c r="D30" s="147"/>
      <c r="E30" s="147"/>
      <c r="F30" s="147"/>
      <c r="G30" s="147"/>
      <c r="H30" s="147"/>
      <c r="I30" s="147"/>
      <c r="J30" s="147"/>
      <c r="K30" s="147"/>
      <c r="L30" s="147"/>
      <c r="M30" s="147"/>
      <c r="N30" s="147"/>
      <c r="O30" s="147"/>
      <c r="P30" s="147"/>
      <c r="Q30" s="147"/>
      <c r="R30" s="147"/>
    </row>
    <row r="31" spans="1:21" ht="12.75" customHeight="1" x14ac:dyDescent="0.2">
      <c r="A31" s="147"/>
      <c r="B31" s="147"/>
      <c r="C31" s="147"/>
      <c r="D31" s="147"/>
      <c r="E31" s="147"/>
      <c r="F31" s="147"/>
      <c r="G31" s="147"/>
      <c r="H31" s="147"/>
      <c r="I31" s="147"/>
      <c r="J31" s="147"/>
      <c r="K31" s="147"/>
      <c r="L31" s="147"/>
      <c r="M31" s="147"/>
      <c r="N31" s="147"/>
      <c r="O31" s="147"/>
      <c r="P31" s="147"/>
      <c r="Q31" s="147"/>
      <c r="R31" s="147"/>
    </row>
    <row r="32" spans="1:21" ht="12.75" customHeight="1" x14ac:dyDescent="0.2">
      <c r="A32" s="147"/>
      <c r="B32" s="147"/>
      <c r="C32" s="147"/>
      <c r="D32" s="147"/>
      <c r="E32" s="147"/>
      <c r="F32" s="147"/>
      <c r="G32" s="147"/>
      <c r="H32" s="147"/>
      <c r="I32" s="147"/>
      <c r="J32" s="147"/>
      <c r="K32" s="147"/>
      <c r="L32" s="147"/>
      <c r="M32" s="147"/>
      <c r="N32" s="147"/>
      <c r="O32" s="147"/>
      <c r="P32" s="147"/>
      <c r="Q32" s="147"/>
      <c r="R32" s="147"/>
    </row>
    <row r="33" spans="1:18" ht="12.75" customHeight="1" x14ac:dyDescent="0.2">
      <c r="A33" s="147"/>
      <c r="B33" s="147"/>
      <c r="C33" s="147"/>
      <c r="D33" s="147"/>
      <c r="E33" s="147"/>
      <c r="F33" s="147"/>
      <c r="G33" s="147"/>
      <c r="H33" s="147"/>
      <c r="I33" s="147"/>
      <c r="J33" s="147"/>
      <c r="K33" s="147"/>
      <c r="L33" s="147"/>
      <c r="M33" s="147"/>
      <c r="N33" s="147"/>
      <c r="O33" s="147"/>
      <c r="P33" s="147"/>
      <c r="Q33" s="147"/>
      <c r="R33" s="147"/>
    </row>
    <row r="34" spans="1:18" ht="12.75" customHeight="1" x14ac:dyDescent="0.2">
      <c r="A34" s="147"/>
      <c r="B34" s="147"/>
      <c r="C34" s="147"/>
      <c r="D34" s="147"/>
      <c r="E34" s="147"/>
      <c r="F34" s="147"/>
      <c r="G34" s="147"/>
      <c r="H34" s="147"/>
      <c r="I34" s="147"/>
      <c r="J34" s="147"/>
      <c r="K34" s="147"/>
      <c r="L34" s="147"/>
      <c r="M34" s="147"/>
      <c r="N34" s="147"/>
      <c r="O34" s="147"/>
      <c r="P34" s="147"/>
      <c r="Q34" s="147"/>
      <c r="R34" s="147"/>
    </row>
    <row r="35" spans="1:18" ht="12.75" customHeight="1" x14ac:dyDescent="0.2">
      <c r="A35" s="147"/>
      <c r="B35" s="147"/>
      <c r="C35" s="147"/>
      <c r="D35" s="147"/>
      <c r="E35" s="147"/>
      <c r="F35" s="147"/>
      <c r="G35" s="147"/>
      <c r="H35" s="147"/>
      <c r="I35" s="147"/>
      <c r="J35" s="147"/>
      <c r="K35" s="147"/>
      <c r="L35" s="147"/>
      <c r="M35" s="147"/>
      <c r="N35" s="147"/>
      <c r="O35" s="147"/>
      <c r="P35" s="147"/>
      <c r="Q35" s="147"/>
      <c r="R35" s="147"/>
    </row>
    <row r="36" spans="1:18" ht="12.75" customHeight="1" x14ac:dyDescent="0.2">
      <c r="A36" s="147"/>
      <c r="B36" s="147"/>
      <c r="C36" s="147"/>
      <c r="D36" s="147"/>
      <c r="E36" s="147"/>
      <c r="F36" s="147"/>
      <c r="G36" s="147"/>
      <c r="H36" s="147"/>
      <c r="I36" s="147"/>
      <c r="J36" s="147"/>
      <c r="K36" s="147"/>
      <c r="L36" s="147"/>
      <c r="M36" s="147"/>
      <c r="N36" s="147"/>
      <c r="O36" s="147"/>
      <c r="P36" s="147"/>
      <c r="Q36" s="147"/>
      <c r="R36" s="147"/>
    </row>
    <row r="37" spans="1:18" ht="12.75" customHeight="1" x14ac:dyDescent="0.2">
      <c r="A37" s="147"/>
      <c r="B37" s="147"/>
      <c r="C37" s="147"/>
      <c r="D37" s="147"/>
      <c r="E37" s="147"/>
      <c r="F37" s="147"/>
      <c r="G37" s="147"/>
      <c r="H37" s="147"/>
      <c r="I37" s="147"/>
      <c r="J37" s="147"/>
      <c r="K37" s="147"/>
      <c r="L37" s="147"/>
      <c r="M37" s="147"/>
      <c r="N37" s="147"/>
      <c r="O37" s="147"/>
      <c r="P37" s="147"/>
      <c r="Q37" s="147"/>
      <c r="R37" s="147"/>
    </row>
    <row r="38" spans="1:18" ht="12.75" customHeight="1" x14ac:dyDescent="0.2">
      <c r="A38" s="147"/>
      <c r="B38" s="147"/>
      <c r="C38" s="147"/>
      <c r="D38" s="147"/>
      <c r="E38" s="147"/>
      <c r="F38" s="147"/>
      <c r="G38" s="147"/>
      <c r="H38" s="147"/>
      <c r="I38" s="147"/>
      <c r="J38" s="147"/>
      <c r="K38" s="147"/>
      <c r="L38" s="147"/>
      <c r="M38" s="147"/>
      <c r="N38" s="147"/>
      <c r="O38" s="147"/>
      <c r="P38" s="147"/>
      <c r="Q38" s="147"/>
      <c r="R38" s="147"/>
    </row>
    <row r="39" spans="1:18" ht="12.75" customHeight="1" x14ac:dyDescent="0.2">
      <c r="A39" s="147"/>
      <c r="B39" s="147"/>
      <c r="C39" s="147"/>
      <c r="D39" s="147"/>
      <c r="E39" s="147"/>
      <c r="F39" s="147"/>
      <c r="G39" s="147"/>
      <c r="H39" s="147"/>
      <c r="I39" s="147"/>
      <c r="J39" s="147"/>
      <c r="K39" s="147"/>
      <c r="L39" s="147"/>
      <c r="M39" s="147"/>
      <c r="N39" s="147"/>
      <c r="O39" s="147"/>
      <c r="P39" s="147"/>
      <c r="Q39" s="147"/>
      <c r="R39" s="147"/>
    </row>
    <row r="40" spans="1:18" ht="12.75" customHeight="1" x14ac:dyDescent="0.2">
      <c r="A40" s="147"/>
      <c r="B40" s="147"/>
      <c r="C40" s="147"/>
      <c r="D40" s="147"/>
      <c r="E40" s="147"/>
      <c r="F40" s="147"/>
      <c r="G40" s="147"/>
      <c r="H40" s="147"/>
      <c r="I40" s="147"/>
      <c r="J40" s="147"/>
      <c r="K40" s="147"/>
      <c r="L40" s="147"/>
      <c r="M40" s="147"/>
      <c r="N40" s="147"/>
      <c r="O40" s="147"/>
      <c r="P40" s="147"/>
      <c r="Q40" s="147"/>
      <c r="R40" s="147"/>
    </row>
    <row r="41" spans="1:18" ht="15" customHeight="1" x14ac:dyDescent="0.2">
      <c r="A41" s="147"/>
      <c r="B41" s="147"/>
      <c r="C41" s="147"/>
      <c r="D41" s="147"/>
      <c r="E41" s="147"/>
      <c r="F41" s="147"/>
      <c r="G41" s="147"/>
      <c r="H41" s="147"/>
      <c r="I41" s="147"/>
      <c r="J41" s="147"/>
      <c r="K41" s="147"/>
      <c r="L41" s="147"/>
      <c r="M41" s="147"/>
      <c r="N41" s="147"/>
      <c r="O41" s="147"/>
      <c r="P41" s="147"/>
      <c r="Q41" s="147"/>
      <c r="R41" s="147"/>
    </row>
    <row r="42" spans="1:18" ht="12.75" customHeight="1" x14ac:dyDescent="0.2">
      <c r="A42" s="147"/>
      <c r="B42" s="147"/>
      <c r="C42" s="147"/>
      <c r="D42" s="147"/>
      <c r="E42" s="147"/>
      <c r="F42" s="147"/>
      <c r="G42" s="147"/>
      <c r="H42" s="147"/>
      <c r="I42" s="147"/>
      <c r="J42" s="147"/>
      <c r="K42" s="147"/>
      <c r="L42" s="147"/>
      <c r="M42" s="147"/>
      <c r="N42" s="147"/>
      <c r="O42" s="147"/>
      <c r="P42" s="147"/>
      <c r="Q42" s="147"/>
      <c r="R42" s="147"/>
    </row>
    <row r="43" spans="1:18" ht="12.75" customHeight="1" x14ac:dyDescent="0.2">
      <c r="A43" s="147"/>
      <c r="B43" s="147"/>
      <c r="C43" s="147"/>
      <c r="D43" s="147"/>
      <c r="E43" s="147"/>
      <c r="F43" s="147"/>
      <c r="G43" s="147"/>
      <c r="H43" s="147"/>
      <c r="I43" s="147"/>
      <c r="J43" s="147"/>
      <c r="K43" s="147"/>
      <c r="L43" s="147"/>
      <c r="M43" s="147"/>
      <c r="N43" s="147"/>
      <c r="O43" s="147"/>
      <c r="P43" s="147"/>
      <c r="Q43" s="147"/>
      <c r="R43" s="147"/>
    </row>
    <row r="44" spans="1:18" ht="12.75" customHeight="1" x14ac:dyDescent="0.2">
      <c r="A44" s="147"/>
      <c r="B44" s="147"/>
      <c r="C44" s="147"/>
      <c r="D44" s="147"/>
      <c r="E44" s="147"/>
      <c r="F44" s="147"/>
      <c r="G44" s="147"/>
      <c r="H44" s="147"/>
      <c r="I44" s="147"/>
      <c r="J44" s="147"/>
      <c r="K44" s="147"/>
      <c r="L44" s="147"/>
      <c r="M44" s="147"/>
      <c r="N44" s="147"/>
      <c r="O44" s="147"/>
      <c r="P44" s="147"/>
      <c r="Q44" s="147"/>
      <c r="R44" s="147"/>
    </row>
    <row r="45" spans="1:18" ht="12.75" customHeight="1" x14ac:dyDescent="0.2">
      <c r="A45" s="147"/>
      <c r="B45" s="147"/>
      <c r="C45" s="147"/>
      <c r="D45" s="147"/>
      <c r="E45" s="147"/>
      <c r="F45" s="147"/>
      <c r="G45" s="147"/>
      <c r="H45" s="147"/>
      <c r="I45" s="147"/>
      <c r="J45" s="147"/>
      <c r="K45" s="147"/>
      <c r="L45" s="147"/>
      <c r="M45" s="147"/>
      <c r="N45" s="147"/>
      <c r="O45" s="147"/>
      <c r="P45" s="147"/>
      <c r="Q45" s="147"/>
      <c r="R45" s="147"/>
    </row>
    <row r="46" spans="1:18" ht="12.75" customHeight="1" x14ac:dyDescent="0.2">
      <c r="A46" s="147"/>
      <c r="B46" s="147"/>
      <c r="C46" s="147"/>
      <c r="D46" s="147"/>
      <c r="E46" s="147"/>
      <c r="F46" s="147"/>
      <c r="G46" s="147"/>
      <c r="H46" s="147"/>
      <c r="I46" s="147"/>
      <c r="J46" s="147"/>
      <c r="K46" s="147"/>
      <c r="L46" s="147"/>
      <c r="M46" s="147"/>
      <c r="N46" s="147"/>
      <c r="O46" s="147"/>
      <c r="P46" s="147"/>
      <c r="Q46" s="147"/>
      <c r="R46" s="147"/>
    </row>
    <row r="47" spans="1:18" ht="12.75" customHeight="1" x14ac:dyDescent="0.2">
      <c r="A47" s="147"/>
      <c r="B47" s="147"/>
      <c r="C47" s="147"/>
      <c r="D47" s="147"/>
      <c r="E47" s="147"/>
      <c r="F47" s="147"/>
      <c r="G47" s="147"/>
      <c r="H47" s="147"/>
      <c r="I47" s="147"/>
      <c r="J47" s="147"/>
      <c r="K47" s="147"/>
      <c r="L47" s="147"/>
      <c r="M47" s="147"/>
      <c r="N47" s="147"/>
      <c r="O47" s="147"/>
      <c r="P47" s="147"/>
      <c r="Q47" s="147"/>
      <c r="R47" s="147"/>
    </row>
    <row r="48" spans="1:18" ht="12.75" customHeight="1" x14ac:dyDescent="0.2">
      <c r="A48" s="147"/>
      <c r="B48" s="147"/>
      <c r="C48" s="147"/>
      <c r="D48" s="147"/>
      <c r="E48" s="147"/>
      <c r="F48" s="147"/>
      <c r="G48" s="147"/>
      <c r="H48" s="147"/>
      <c r="I48" s="147"/>
      <c r="J48" s="147"/>
      <c r="K48" s="147"/>
      <c r="L48" s="147"/>
      <c r="M48" s="147"/>
      <c r="N48" s="147"/>
      <c r="O48" s="147"/>
      <c r="P48" s="147"/>
      <c r="Q48" s="147"/>
      <c r="R48" s="147"/>
    </row>
    <row r="49" spans="1:18" ht="12.75" customHeight="1" x14ac:dyDescent="0.2">
      <c r="A49" s="147"/>
      <c r="B49" s="147"/>
      <c r="C49" s="147"/>
      <c r="D49" s="147"/>
      <c r="E49" s="147"/>
      <c r="F49" s="147"/>
      <c r="G49" s="147"/>
      <c r="H49" s="147"/>
      <c r="I49" s="147"/>
      <c r="J49" s="147"/>
      <c r="K49" s="147"/>
      <c r="L49" s="147"/>
      <c r="M49" s="147"/>
      <c r="N49" s="147"/>
      <c r="O49" s="147"/>
      <c r="P49" s="147"/>
      <c r="Q49" s="147"/>
      <c r="R49" s="147"/>
    </row>
    <row r="50" spans="1:18" ht="12.75" customHeight="1" x14ac:dyDescent="0.2">
      <c r="A50" s="147"/>
      <c r="B50" s="147"/>
      <c r="C50" s="147"/>
      <c r="D50" s="147"/>
      <c r="E50" s="147"/>
      <c r="F50" s="147"/>
      <c r="G50" s="147"/>
      <c r="H50" s="147"/>
      <c r="I50" s="147"/>
      <c r="J50" s="147"/>
      <c r="K50" s="147"/>
      <c r="L50" s="147"/>
      <c r="M50" s="147"/>
      <c r="N50" s="147"/>
      <c r="O50" s="147"/>
      <c r="P50" s="147"/>
      <c r="Q50" s="147"/>
      <c r="R50" s="147"/>
    </row>
    <row r="51" spans="1:18" x14ac:dyDescent="0.2">
      <c r="A51" s="147"/>
      <c r="B51" s="147"/>
      <c r="C51" s="147"/>
      <c r="D51" s="147"/>
      <c r="E51" s="147"/>
      <c r="F51" s="147"/>
      <c r="G51" s="147"/>
      <c r="H51" s="147"/>
      <c r="I51" s="147"/>
      <c r="J51" s="147"/>
      <c r="K51" s="147"/>
      <c r="L51" s="147"/>
      <c r="M51" s="147"/>
      <c r="N51" s="147"/>
      <c r="O51" s="147"/>
      <c r="P51" s="147"/>
      <c r="Q51" s="147"/>
      <c r="R51" s="147"/>
    </row>
    <row r="52" spans="1:18" x14ac:dyDescent="0.2">
      <c r="A52" s="147"/>
      <c r="B52" s="147"/>
      <c r="C52" s="147"/>
      <c r="D52" s="147"/>
      <c r="E52" s="147"/>
      <c r="F52" s="147"/>
      <c r="G52" s="147"/>
      <c r="H52" s="147"/>
      <c r="I52" s="147"/>
      <c r="J52" s="147"/>
      <c r="K52" s="147"/>
      <c r="L52" s="147"/>
      <c r="M52" s="147"/>
      <c r="N52" s="147"/>
      <c r="O52" s="147"/>
      <c r="P52" s="147"/>
      <c r="Q52" s="147"/>
      <c r="R52" s="147"/>
    </row>
    <row r="53" spans="1:18" x14ac:dyDescent="0.2">
      <c r="A53" s="147"/>
      <c r="B53" s="147"/>
      <c r="C53" s="147"/>
      <c r="D53" s="147"/>
      <c r="E53" s="147"/>
      <c r="F53" s="147"/>
      <c r="G53" s="147"/>
      <c r="H53" s="147"/>
      <c r="I53" s="147"/>
      <c r="J53" s="147"/>
      <c r="K53" s="147"/>
      <c r="L53" s="147"/>
      <c r="M53" s="147"/>
      <c r="N53" s="147"/>
      <c r="O53" s="147"/>
      <c r="P53" s="147"/>
      <c r="Q53" s="147"/>
      <c r="R53" s="147"/>
    </row>
    <row r="54" spans="1:18" x14ac:dyDescent="0.2">
      <c r="A54" s="147"/>
      <c r="B54" s="147"/>
      <c r="C54" s="147"/>
      <c r="D54" s="147"/>
      <c r="E54" s="147"/>
      <c r="F54" s="147"/>
      <c r="G54" s="147"/>
      <c r="H54" s="147"/>
      <c r="I54" s="147"/>
      <c r="J54" s="147"/>
      <c r="K54" s="147"/>
      <c r="L54" s="147"/>
      <c r="M54" s="147"/>
      <c r="N54" s="147"/>
      <c r="O54" s="147"/>
      <c r="P54" s="147"/>
      <c r="Q54" s="147"/>
      <c r="R54" s="147"/>
    </row>
    <row r="55" spans="1:18" x14ac:dyDescent="0.2">
      <c r="A55" s="147"/>
      <c r="B55" s="147"/>
      <c r="C55" s="147"/>
      <c r="D55" s="147"/>
      <c r="E55" s="147"/>
      <c r="F55" s="147"/>
      <c r="G55" s="147"/>
      <c r="H55" s="147"/>
      <c r="I55" s="147"/>
      <c r="J55" s="147"/>
      <c r="K55" s="147"/>
      <c r="L55" s="147"/>
      <c r="M55" s="147"/>
      <c r="N55" s="147"/>
      <c r="O55" s="147"/>
      <c r="P55" s="147"/>
      <c r="Q55" s="147"/>
      <c r="R55" s="147"/>
    </row>
    <row r="56" spans="1:18" x14ac:dyDescent="0.2">
      <c r="A56" s="147"/>
      <c r="B56" s="147"/>
      <c r="C56" s="147"/>
      <c r="D56" s="147"/>
      <c r="E56" s="147"/>
      <c r="F56" s="147"/>
      <c r="G56" s="147"/>
      <c r="H56" s="147"/>
      <c r="I56" s="147"/>
      <c r="J56" s="147"/>
      <c r="K56" s="147"/>
      <c r="L56" s="147"/>
      <c r="M56" s="147"/>
      <c r="N56" s="147"/>
      <c r="O56" s="147"/>
      <c r="P56" s="147"/>
      <c r="Q56" s="147"/>
      <c r="R56" s="147"/>
    </row>
    <row r="57" spans="1:18" x14ac:dyDescent="0.2">
      <c r="A57" s="147"/>
      <c r="B57" s="147"/>
      <c r="C57" s="147"/>
      <c r="D57" s="147"/>
      <c r="E57" s="147"/>
      <c r="F57" s="147"/>
      <c r="G57" s="147"/>
      <c r="H57" s="147"/>
      <c r="I57" s="147"/>
      <c r="J57" s="147"/>
      <c r="K57" s="147"/>
      <c r="L57" s="147"/>
      <c r="M57" s="147"/>
      <c r="N57" s="147"/>
      <c r="O57" s="147"/>
      <c r="P57" s="147"/>
      <c r="Q57" s="147"/>
      <c r="R57" s="147"/>
    </row>
    <row r="58" spans="1:18" x14ac:dyDescent="0.2">
      <c r="A58" s="147"/>
      <c r="B58" s="147"/>
      <c r="C58" s="147"/>
      <c r="D58" s="147"/>
      <c r="E58" s="147"/>
      <c r="F58" s="147"/>
      <c r="G58" s="147"/>
      <c r="H58" s="147"/>
      <c r="I58" s="147"/>
      <c r="J58" s="147"/>
      <c r="K58" s="147"/>
      <c r="L58" s="147"/>
      <c r="M58" s="147"/>
      <c r="N58" s="147"/>
      <c r="O58" s="147"/>
      <c r="P58" s="147"/>
      <c r="Q58" s="147"/>
      <c r="R58" s="147"/>
    </row>
    <row r="59" spans="1:18" x14ac:dyDescent="0.2">
      <c r="A59" s="147"/>
      <c r="B59" s="147"/>
      <c r="C59" s="147"/>
      <c r="D59" s="147"/>
      <c r="E59" s="147"/>
      <c r="F59" s="147"/>
      <c r="G59" s="147"/>
      <c r="H59" s="147"/>
      <c r="I59" s="147"/>
      <c r="J59" s="147"/>
      <c r="K59" s="147"/>
      <c r="L59" s="147"/>
      <c r="M59" s="147"/>
      <c r="N59" s="147"/>
      <c r="O59" s="147"/>
      <c r="P59" s="147"/>
      <c r="Q59" s="147"/>
      <c r="R59" s="147"/>
    </row>
    <row r="60" spans="1:18" x14ac:dyDescent="0.2">
      <c r="A60" s="147"/>
      <c r="B60" s="147"/>
      <c r="C60" s="147"/>
      <c r="D60" s="147"/>
      <c r="E60" s="147"/>
      <c r="F60" s="147"/>
      <c r="G60" s="147"/>
      <c r="H60" s="147"/>
      <c r="I60" s="147"/>
      <c r="J60" s="147"/>
      <c r="K60" s="147"/>
      <c r="L60" s="147"/>
      <c r="M60" s="147"/>
      <c r="N60" s="147"/>
      <c r="O60" s="147"/>
      <c r="P60" s="147"/>
      <c r="Q60" s="147"/>
      <c r="R60" s="147"/>
    </row>
    <row r="61" spans="1:18" x14ac:dyDescent="0.2">
      <c r="A61" s="147"/>
      <c r="B61" s="147"/>
      <c r="C61" s="147"/>
      <c r="D61" s="147"/>
      <c r="E61" s="147"/>
      <c r="F61" s="147"/>
      <c r="G61" s="147"/>
      <c r="H61" s="147"/>
      <c r="I61" s="147"/>
      <c r="J61" s="147"/>
      <c r="K61" s="147"/>
      <c r="L61" s="147"/>
      <c r="M61" s="147"/>
      <c r="N61" s="147"/>
      <c r="O61" s="147"/>
      <c r="P61" s="147"/>
      <c r="Q61" s="147"/>
      <c r="R61" s="147"/>
    </row>
    <row r="62" spans="1:18" x14ac:dyDescent="0.2">
      <c r="A62" s="147"/>
      <c r="B62" s="147"/>
      <c r="C62" s="147"/>
      <c r="D62" s="147"/>
      <c r="E62" s="147"/>
      <c r="F62" s="147"/>
      <c r="G62" s="147"/>
      <c r="H62" s="147"/>
      <c r="I62" s="147"/>
      <c r="J62" s="147"/>
      <c r="K62" s="147"/>
      <c r="L62" s="147"/>
      <c r="M62" s="147"/>
      <c r="N62" s="147"/>
      <c r="O62" s="147"/>
      <c r="P62" s="147"/>
      <c r="Q62" s="147"/>
      <c r="R62" s="147"/>
    </row>
    <row r="63" spans="1:18" x14ac:dyDescent="0.2">
      <c r="A63" s="147"/>
      <c r="B63" s="147"/>
      <c r="C63" s="147"/>
      <c r="D63" s="147"/>
      <c r="E63" s="147"/>
      <c r="F63" s="147"/>
      <c r="G63" s="147"/>
      <c r="H63" s="147"/>
      <c r="I63" s="147"/>
      <c r="J63" s="147"/>
      <c r="K63" s="147"/>
      <c r="L63" s="147"/>
      <c r="M63" s="147"/>
      <c r="N63" s="147"/>
      <c r="O63" s="147"/>
      <c r="P63" s="147"/>
      <c r="Q63" s="147"/>
      <c r="R63" s="147"/>
    </row>
    <row r="64" spans="1:18" x14ac:dyDescent="0.2">
      <c r="A64" s="147"/>
      <c r="B64" s="147"/>
      <c r="C64" s="147"/>
      <c r="D64" s="147"/>
      <c r="E64" s="147"/>
      <c r="F64" s="147"/>
      <c r="G64" s="147"/>
      <c r="H64" s="147"/>
      <c r="I64" s="147"/>
      <c r="J64" s="147"/>
      <c r="K64" s="147"/>
      <c r="L64" s="147"/>
      <c r="M64" s="147"/>
      <c r="N64" s="147"/>
      <c r="O64" s="147"/>
      <c r="P64" s="147"/>
      <c r="Q64" s="147"/>
      <c r="R64" s="147"/>
    </row>
    <row r="65" spans="1:18" x14ac:dyDescent="0.2">
      <c r="A65" s="147"/>
      <c r="B65" s="147"/>
      <c r="C65" s="147"/>
      <c r="D65" s="147"/>
      <c r="E65" s="147"/>
      <c r="F65" s="147"/>
      <c r="G65" s="147"/>
      <c r="H65" s="147"/>
      <c r="I65" s="147"/>
      <c r="J65" s="147"/>
      <c r="K65" s="147"/>
      <c r="L65" s="147"/>
      <c r="M65" s="147"/>
      <c r="N65" s="147"/>
      <c r="O65" s="147"/>
      <c r="P65" s="147"/>
      <c r="Q65" s="147"/>
      <c r="R65" s="147"/>
    </row>
    <row r="66" spans="1:18" x14ac:dyDescent="0.2">
      <c r="A66" s="147"/>
      <c r="B66" s="147"/>
      <c r="C66" s="147"/>
      <c r="D66" s="147"/>
      <c r="E66" s="147"/>
      <c r="F66" s="147"/>
      <c r="G66" s="147"/>
      <c r="H66" s="147"/>
      <c r="I66" s="147"/>
      <c r="J66" s="147"/>
      <c r="K66" s="147"/>
      <c r="L66" s="147"/>
      <c r="M66" s="147"/>
      <c r="N66" s="147"/>
      <c r="O66" s="147"/>
      <c r="P66" s="147"/>
      <c r="Q66" s="147"/>
      <c r="R66" s="147"/>
    </row>
    <row r="67" spans="1:18" x14ac:dyDescent="0.2">
      <c r="A67" s="147"/>
      <c r="B67" s="147"/>
      <c r="C67" s="147"/>
      <c r="D67" s="147"/>
      <c r="E67" s="147"/>
      <c r="F67" s="147"/>
      <c r="G67" s="147"/>
      <c r="H67" s="147"/>
      <c r="I67" s="147"/>
      <c r="J67" s="147"/>
      <c r="K67" s="147"/>
      <c r="L67" s="147"/>
      <c r="M67" s="147"/>
      <c r="N67" s="147"/>
      <c r="O67" s="147"/>
      <c r="P67" s="147"/>
      <c r="Q67" s="147"/>
      <c r="R67" s="147"/>
    </row>
    <row r="68" spans="1:18" x14ac:dyDescent="0.2">
      <c r="A68" s="147"/>
      <c r="B68" s="147"/>
      <c r="C68" s="147"/>
      <c r="D68" s="147"/>
      <c r="E68" s="147"/>
      <c r="F68" s="147"/>
      <c r="G68" s="147"/>
      <c r="H68" s="147"/>
      <c r="I68" s="147"/>
      <c r="J68" s="147"/>
      <c r="K68" s="147"/>
      <c r="L68" s="147"/>
      <c r="M68" s="147"/>
      <c r="N68" s="147"/>
      <c r="O68" s="147"/>
      <c r="P68" s="147"/>
      <c r="Q68" s="147"/>
      <c r="R68" s="147"/>
    </row>
    <row r="69" spans="1:18" x14ac:dyDescent="0.2">
      <c r="A69" s="147"/>
      <c r="B69" s="147"/>
      <c r="C69" s="147"/>
      <c r="D69" s="147"/>
      <c r="E69" s="147"/>
      <c r="F69" s="147"/>
      <c r="G69" s="147"/>
      <c r="H69" s="147"/>
      <c r="I69" s="147"/>
      <c r="J69" s="147"/>
      <c r="K69" s="147"/>
      <c r="L69" s="147"/>
      <c r="M69" s="147"/>
      <c r="N69" s="147"/>
      <c r="O69" s="147"/>
      <c r="P69" s="147"/>
      <c r="Q69" s="147"/>
      <c r="R69" s="147"/>
    </row>
    <row r="70" spans="1:18" x14ac:dyDescent="0.2">
      <c r="A70" s="147"/>
      <c r="B70" s="147"/>
      <c r="C70" s="147"/>
      <c r="D70" s="147"/>
      <c r="E70" s="147"/>
      <c r="F70" s="147"/>
      <c r="G70" s="147"/>
      <c r="H70" s="147"/>
      <c r="I70" s="147"/>
      <c r="J70" s="147"/>
      <c r="K70" s="147"/>
      <c r="L70" s="147"/>
      <c r="M70" s="147"/>
      <c r="N70" s="147"/>
      <c r="O70" s="147"/>
      <c r="P70" s="147"/>
      <c r="Q70" s="147"/>
      <c r="R70" s="147"/>
    </row>
    <row r="71" spans="1:18" x14ac:dyDescent="0.2">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1667</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946</v>
      </c>
      <c r="E6" s="50" t="s">
        <v>947</v>
      </c>
    </row>
    <row r="7" spans="1:6" ht="25.5" x14ac:dyDescent="0.2">
      <c r="A7" s="126" t="s">
        <v>13</v>
      </c>
      <c r="B7" s="50" t="s">
        <v>948</v>
      </c>
      <c r="C7" s="51" t="s">
        <v>949</v>
      </c>
      <c r="D7" s="50" t="s">
        <v>946</v>
      </c>
      <c r="E7" s="50" t="s">
        <v>950</v>
      </c>
    </row>
    <row r="8" spans="1:6" ht="25.5" x14ac:dyDescent="0.2">
      <c r="A8" s="126" t="s">
        <v>17</v>
      </c>
      <c r="B8" s="49"/>
      <c r="C8" s="49"/>
      <c r="D8" s="50" t="s">
        <v>946</v>
      </c>
      <c r="E8" s="50" t="s">
        <v>947</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0" t="s">
        <v>35</v>
      </c>
      <c r="B309" s="151"/>
      <c r="C309" s="151"/>
      <c r="D309" s="151"/>
      <c r="E309" s="151"/>
      <c r="F309" s="152"/>
    </row>
    <row r="310" spans="1:6" ht="22.5" hidden="1" customHeight="1" x14ac:dyDescent="0.2">
      <c r="A310" s="150" t="s">
        <v>275</v>
      </c>
      <c r="B310" s="151"/>
      <c r="C310" s="151"/>
      <c r="D310" s="151"/>
      <c r="E310" s="151"/>
      <c r="F310" s="152"/>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1668</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625</v>
      </c>
      <c r="E6" s="50" t="s">
        <v>626</v>
      </c>
    </row>
    <row r="7" spans="1:6" ht="25.5" x14ac:dyDescent="0.2">
      <c r="A7" s="126" t="s">
        <v>13</v>
      </c>
      <c r="B7" s="50" t="s">
        <v>14</v>
      </c>
      <c r="C7" s="51" t="s">
        <v>627</v>
      </c>
      <c r="D7" s="50" t="s">
        <v>625</v>
      </c>
      <c r="E7" s="50" t="s">
        <v>628</v>
      </c>
    </row>
    <row r="8" spans="1:6" ht="25.5" x14ac:dyDescent="0.2">
      <c r="A8" s="126" t="s">
        <v>17</v>
      </c>
      <c r="B8" s="49"/>
      <c r="C8" s="49"/>
      <c r="D8" s="50" t="s">
        <v>625</v>
      </c>
      <c r="E8" s="50" t="s">
        <v>626</v>
      </c>
    </row>
    <row r="9" spans="1:6" ht="25.5" customHeight="1" x14ac:dyDescent="0.2">
      <c r="A9" s="3" t="s">
        <v>18</v>
      </c>
      <c r="B9" s="161" t="s">
        <v>19</v>
      </c>
      <c r="C9" s="162"/>
      <c r="D9" s="162"/>
      <c r="E9" s="163"/>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0" t="s">
        <v>35</v>
      </c>
      <c r="B198" s="151"/>
      <c r="C198" s="151"/>
      <c r="D198" s="151"/>
      <c r="E198" s="151"/>
      <c r="F198" s="152"/>
    </row>
    <row r="199" spans="1:6" ht="22.5" hidden="1" customHeight="1" x14ac:dyDescent="0.2">
      <c r="A199" s="150" t="s">
        <v>275</v>
      </c>
      <c r="B199" s="151"/>
      <c r="C199" s="151"/>
      <c r="D199" s="151"/>
      <c r="E199" s="151"/>
      <c r="F199" s="152"/>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1673</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0" t="s">
        <v>35</v>
      </c>
      <c r="B116" s="151"/>
      <c r="C116" s="151"/>
      <c r="D116" s="151"/>
      <c r="E116" s="151"/>
      <c r="F116" s="152"/>
    </row>
    <row r="117" spans="1:6" ht="22.5" hidden="1" customHeight="1" x14ac:dyDescent="0.2">
      <c r="A117" s="150" t="s">
        <v>275</v>
      </c>
      <c r="B117" s="151"/>
      <c r="C117" s="151"/>
      <c r="D117" s="151"/>
      <c r="E117" s="151"/>
      <c r="F117" s="152"/>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28515625" customWidth="1"/>
    <col min="2" max="6" width="24" customWidth="1"/>
  </cols>
  <sheetData>
    <row r="1" spans="1:6" x14ac:dyDescent="0.2">
      <c r="A1" s="1"/>
    </row>
    <row r="2" spans="1:6" ht="44.25" customHeight="1" x14ac:dyDescent="0.2">
      <c r="A2" s="153" t="s">
        <v>0</v>
      </c>
      <c r="B2" s="154"/>
      <c r="C2" s="154"/>
      <c r="D2" s="154"/>
      <c r="E2" s="154"/>
    </row>
    <row r="3" spans="1:6" ht="18" x14ac:dyDescent="0.2">
      <c r="A3" s="155" t="s">
        <v>1669</v>
      </c>
      <c r="B3" s="155"/>
      <c r="C3" s="155"/>
      <c r="D3" s="155"/>
      <c r="E3" s="155"/>
    </row>
    <row r="4" spans="1:6" x14ac:dyDescent="0.2">
      <c r="A4" s="156" t="s">
        <v>1</v>
      </c>
      <c r="B4" s="2" t="s">
        <v>2</v>
      </c>
      <c r="C4" s="2" t="s">
        <v>3</v>
      </c>
      <c r="D4" s="2" t="s">
        <v>4</v>
      </c>
      <c r="E4" s="2" t="s">
        <v>5</v>
      </c>
    </row>
    <row r="5" spans="1:6"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x14ac:dyDescent="0.2">
      <c r="A9" s="3" t="s">
        <v>18</v>
      </c>
      <c r="B9" s="158" t="s">
        <v>19</v>
      </c>
      <c r="C9" s="159"/>
      <c r="D9" s="159"/>
      <c r="E9" s="160"/>
    </row>
    <row r="10" spans="1:6" x14ac:dyDescent="0.2">
      <c r="A10" s="4"/>
      <c r="B10" s="5"/>
      <c r="C10" s="5"/>
      <c r="D10" s="5"/>
      <c r="E10" s="5"/>
    </row>
    <row r="11" spans="1:6" x14ac:dyDescent="0.2">
      <c r="B11" s="5"/>
      <c r="C11" s="5"/>
      <c r="D11" s="5"/>
      <c r="E11" s="5"/>
    </row>
    <row r="12" spans="1:6" x14ac:dyDescent="0.2">
      <c r="A12" s="150" t="s">
        <v>20</v>
      </c>
      <c r="B12" s="151"/>
      <c r="C12" s="151"/>
      <c r="D12" s="151"/>
      <c r="E12" s="151"/>
      <c r="F12" s="152"/>
    </row>
    <row r="13" spans="1:6" x14ac:dyDescent="0.2">
      <c r="A13" s="150" t="s">
        <v>21</v>
      </c>
      <c r="B13" s="151"/>
      <c r="C13" s="151"/>
      <c r="D13" s="151"/>
      <c r="E13" s="151"/>
      <c r="F13" s="152"/>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0" t="s">
        <v>35</v>
      </c>
      <c r="B24" s="151"/>
      <c r="C24" s="151"/>
      <c r="D24" s="151"/>
      <c r="E24" s="151"/>
      <c r="F24" s="152"/>
    </row>
    <row r="25" spans="1:6" hidden="1" x14ac:dyDescent="0.2">
      <c r="A25" s="150" t="s">
        <v>36</v>
      </c>
      <c r="B25" s="151"/>
      <c r="C25" s="151"/>
      <c r="D25" s="151"/>
      <c r="E25" s="151"/>
      <c r="F25" s="152"/>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0" t="s">
        <v>35</v>
      </c>
      <c r="B267" s="151"/>
      <c r="C267" s="151"/>
      <c r="D267" s="151"/>
      <c r="E267" s="151"/>
      <c r="F267" s="152"/>
    </row>
    <row r="268" spans="1:6" hidden="1" x14ac:dyDescent="0.2">
      <c r="A268" s="150" t="s">
        <v>275</v>
      </c>
      <c r="B268" s="151"/>
      <c r="C268" s="151"/>
      <c r="D268" s="151"/>
      <c r="E268" s="151"/>
      <c r="F268" s="152"/>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1670</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1.5" customHeight="1" x14ac:dyDescent="0.2">
      <c r="A6" s="2" t="s">
        <v>1512</v>
      </c>
      <c r="B6" s="112"/>
      <c r="C6" s="112"/>
      <c r="D6" s="112" t="s">
        <v>1513</v>
      </c>
      <c r="E6" s="112" t="s">
        <v>1514</v>
      </c>
      <c r="F6" s="57"/>
    </row>
    <row r="7" spans="1:16363" ht="38.25" x14ac:dyDescent="0.2">
      <c r="A7" s="2" t="s">
        <v>1515</v>
      </c>
      <c r="B7" s="112" t="s">
        <v>14</v>
      </c>
      <c r="C7" s="113" t="s">
        <v>1516</v>
      </c>
      <c r="D7" s="112" t="s">
        <v>1513</v>
      </c>
      <c r="E7" s="112"/>
      <c r="F7" s="57"/>
    </row>
    <row r="8" spans="1:16363" ht="25.5" x14ac:dyDescent="0.2">
      <c r="A8" s="2" t="s">
        <v>17</v>
      </c>
      <c r="B8" s="112"/>
      <c r="C8" s="112"/>
      <c r="D8" s="112" t="s">
        <v>1513</v>
      </c>
      <c r="E8" s="112" t="s">
        <v>1514</v>
      </c>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127">
        <v>1.093</v>
      </c>
      <c r="C15" s="127">
        <v>1.085</v>
      </c>
      <c r="D15" s="127">
        <v>1.073</v>
      </c>
      <c r="E15" s="127">
        <v>1.079</v>
      </c>
      <c r="F15" s="65" t="s">
        <v>1518</v>
      </c>
    </row>
    <row r="16" spans="1:16363" ht="33.75" customHeight="1" x14ac:dyDescent="0.2">
      <c r="A16" s="64" t="s">
        <v>1519</v>
      </c>
      <c r="B16" s="127">
        <v>1.048</v>
      </c>
      <c r="C16" s="127">
        <v>1.0469999999999999</v>
      </c>
      <c r="D16" s="127">
        <v>1.0469999999999999</v>
      </c>
      <c r="E16" s="127">
        <v>1.0449999999999999</v>
      </c>
      <c r="F16" s="65" t="s">
        <v>1520</v>
      </c>
    </row>
    <row r="17" spans="1:6" ht="33.75" customHeight="1" x14ac:dyDescent="0.2">
      <c r="A17" s="64" t="s">
        <v>1521</v>
      </c>
      <c r="B17" s="127">
        <v>1.0349999999999999</v>
      </c>
      <c r="C17" s="127">
        <v>1.032</v>
      </c>
      <c r="D17" s="127">
        <v>1.0269999999999999</v>
      </c>
      <c r="E17" s="127">
        <v>1.03</v>
      </c>
      <c r="F17" s="65" t="s">
        <v>1522</v>
      </c>
    </row>
    <row r="18" spans="1:6" ht="192" customHeight="1" x14ac:dyDescent="0.2">
      <c r="A18" s="64" t="s">
        <v>1523</v>
      </c>
      <c r="B18" s="127">
        <v>1.024</v>
      </c>
      <c r="C18" s="127">
        <v>1.0229999999999999</v>
      </c>
      <c r="D18" s="127">
        <v>1.0209999999999999</v>
      </c>
      <c r="E18" s="127">
        <v>1.022</v>
      </c>
      <c r="F18" s="65" t="s">
        <v>1524</v>
      </c>
    </row>
    <row r="19" spans="1:6" ht="23.25" customHeight="1" x14ac:dyDescent="0.2">
      <c r="A19" s="64" t="s">
        <v>1525</v>
      </c>
      <c r="B19" s="127">
        <v>1.0189999999999999</v>
      </c>
      <c r="C19" s="127">
        <v>1.018</v>
      </c>
      <c r="D19" s="127">
        <v>1.0149999999999999</v>
      </c>
      <c r="E19" s="127">
        <v>1.0169999999999999</v>
      </c>
      <c r="F19" s="66"/>
    </row>
    <row r="20" spans="1:6" ht="23.25" customHeight="1" x14ac:dyDescent="0.2">
      <c r="A20" s="64" t="s">
        <v>1526</v>
      </c>
      <c r="B20" s="127">
        <v>1.0129999999999999</v>
      </c>
      <c r="C20" s="127">
        <v>1.0129999999999999</v>
      </c>
      <c r="D20" s="127">
        <v>1.0109999999999999</v>
      </c>
      <c r="E20" s="127">
        <v>1.012</v>
      </c>
      <c r="F20" s="66"/>
    </row>
    <row r="21" spans="1:6" ht="23.25" customHeight="1" x14ac:dyDescent="0.2">
      <c r="A21" s="64" t="s">
        <v>1527</v>
      </c>
      <c r="B21" s="127">
        <v>1.0089999999999999</v>
      </c>
      <c r="C21" s="127">
        <v>1.008</v>
      </c>
      <c r="D21" s="127">
        <v>1.006</v>
      </c>
      <c r="E21" s="127">
        <v>1.0069999999999999</v>
      </c>
      <c r="F21" s="66"/>
    </row>
    <row r="22" spans="1:6" hidden="1" x14ac:dyDescent="0.2">
      <c r="A22" s="61"/>
      <c r="B22">
        <v>1.0780000000000001</v>
      </c>
      <c r="C22">
        <v>1.073</v>
      </c>
      <c r="D22">
        <v>1.0649999999999999</v>
      </c>
      <c r="E22">
        <v>1.0669999999999999</v>
      </c>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1651</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2.2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1652</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9.7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Stewart, Kate</cp:lastModifiedBy>
  <cp:lastPrinted>2022-08-11T07:37:52Z</cp:lastPrinted>
  <dcterms:created xsi:type="dcterms:W3CDTF">2020-05-27T14:38:03Z</dcterms:created>
  <dcterms:modified xsi:type="dcterms:W3CDTF">2024-08-15T16:06:56Z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